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240" windowHeight="5745" tabRatio="725" activeTab="0"/>
  </bookViews>
  <sheets>
    <sheet name="Data church goers" sheetId="1" r:id="rId1"/>
    <sheet name="Graph churchgoers" sheetId="2" r:id="rId2"/>
    <sheet name="Data cummulative" sheetId="3" r:id="rId3"/>
    <sheet name="Graph cumm vis 1660 2005" sheetId="4" r:id="rId4"/>
  </sheets>
  <definedNames>
    <definedName name="norm_mass_yr">'Data cummulative'!$C$1</definedName>
    <definedName name="_xlnm.Print_Area" localSheetId="2">'Data cummulative'!$A$1:$H$340</definedName>
    <definedName name="spec_mass_yr">'Data cummulative'!$C$2</definedName>
  </definedNames>
  <calcPr fullCalcOnLoad="1"/>
</workbook>
</file>

<file path=xl/comments1.xml><?xml version="1.0" encoding="utf-8"?>
<comments xmlns="http://schemas.openxmlformats.org/spreadsheetml/2006/main">
  <authors>
    <author>JPGT</author>
  </authors>
  <commentList>
    <comment ref="C3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Christmas Eve, Christmas, Easter, Pentacost, Assention, St. Nicholas = 10 extra masses per year</t>
        </r>
      </text>
    </comment>
    <comment ref="D3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weddings, baptisms - 50 events per year</t>
        </r>
      </text>
    </comment>
    <comment ref="B3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1 per day</t>
        </r>
      </text>
    </comment>
    <comment ref="L3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1 per day</t>
        </r>
      </text>
    </comment>
    <comment ref="M3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JPGT:
Christmas Eve, Christmas, Easter, Pentacost, Assention, St. Nicholas = 10 extra masses per year</t>
        </r>
      </text>
    </comment>
    <comment ref="N3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weddings, baptisms - 50 events per year</t>
        </r>
      </text>
    </comment>
    <comment ref="G3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1 per day</t>
        </r>
      </text>
    </comment>
    <comment ref="H3" authorId="0">
      <text>
        <r>
          <rPr>
            <b/>
            <sz val="8"/>
            <rFont val="Tahoma"/>
            <family val="0"/>
          </rPr>
          <t>JPGT:
Christmas Eve, Christmas, Easter, Pentacost, Assention, St. Nicholas = 10 extra masses per year</t>
        </r>
      </text>
    </comment>
    <comment ref="I3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weddings, baptisms - 50 events per year</t>
        </r>
      </text>
    </comment>
  </commentList>
</comments>
</file>

<file path=xl/comments3.xml><?xml version="1.0" encoding="utf-8"?>
<comments xmlns="http://schemas.openxmlformats.org/spreadsheetml/2006/main">
  <authors>
    <author>JPGT</author>
  </authors>
  <commentList>
    <comment ref="D336" authorId="0">
      <text>
        <r>
          <rPr>
            <b/>
            <sz val="8"/>
            <rFont val="Tahoma"/>
            <family val="0"/>
          </rPr>
          <t>JPGT:</t>
        </r>
        <r>
          <rPr>
            <sz val="8"/>
            <rFont val="Tahoma"/>
            <family val="0"/>
          </rPr>
          <t xml:space="preserve">
64,402 data from annual report 2001-2002</t>
        </r>
      </text>
    </comment>
  </commentList>
</comments>
</file>

<file path=xl/sharedStrings.xml><?xml version="1.0" encoding="utf-8"?>
<sst xmlns="http://schemas.openxmlformats.org/spreadsheetml/2006/main" count="36" uniqueCount="25">
  <si>
    <t>Year</t>
  </si>
  <si>
    <t>daily mass</t>
  </si>
  <si>
    <t>special mass</t>
  </si>
  <si>
    <t>150 per mass</t>
  </si>
  <si>
    <t>Max</t>
  </si>
  <si>
    <t>Events</t>
  </si>
  <si>
    <t>50 per event</t>
  </si>
  <si>
    <t>Subtotal</t>
  </si>
  <si>
    <t>Total</t>
  </si>
  <si>
    <t>Min</t>
  </si>
  <si>
    <t>100 per mass</t>
  </si>
  <si>
    <t>Medium</t>
  </si>
  <si>
    <t>50 per mass</t>
  </si>
  <si>
    <t>medium</t>
  </si>
  <si>
    <t>min</t>
  </si>
  <si>
    <t>max</t>
  </si>
  <si>
    <t>cumm high</t>
  </si>
  <si>
    <t>cumm low</t>
  </si>
  <si>
    <t>year</t>
  </si>
  <si>
    <t>annual visitation high estimate</t>
  </si>
  <si>
    <t>annual visitation medium estimate</t>
  </si>
  <si>
    <t>annual visitation low estimate</t>
  </si>
  <si>
    <t>cumm medium</t>
  </si>
  <si>
    <t>Museum visitation</t>
  </si>
  <si>
    <t>number of years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</si>
</sst>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Churchgoers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High estimate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'Data cummulative'!$B$7:$B$232</c:f>
              <c:numCache>
                <c:ptCount val="226"/>
                <c:pt idx="0">
                  <c:v>1663</c:v>
                </c:pt>
                <c:pt idx="1">
                  <c:v>1664</c:v>
                </c:pt>
                <c:pt idx="2">
                  <c:v>1665</c:v>
                </c:pt>
                <c:pt idx="3">
                  <c:v>1666</c:v>
                </c:pt>
                <c:pt idx="4">
                  <c:v>1667</c:v>
                </c:pt>
                <c:pt idx="5">
                  <c:v>1668</c:v>
                </c:pt>
                <c:pt idx="6">
                  <c:v>1669</c:v>
                </c:pt>
                <c:pt idx="7">
                  <c:v>1670</c:v>
                </c:pt>
                <c:pt idx="8">
                  <c:v>1671</c:v>
                </c:pt>
                <c:pt idx="9">
                  <c:v>1672</c:v>
                </c:pt>
                <c:pt idx="10">
                  <c:v>1673</c:v>
                </c:pt>
                <c:pt idx="11">
                  <c:v>1674</c:v>
                </c:pt>
                <c:pt idx="12">
                  <c:v>1675</c:v>
                </c:pt>
                <c:pt idx="13">
                  <c:v>1676</c:v>
                </c:pt>
                <c:pt idx="14">
                  <c:v>1677</c:v>
                </c:pt>
                <c:pt idx="15">
                  <c:v>1678</c:v>
                </c:pt>
                <c:pt idx="16">
                  <c:v>1679</c:v>
                </c:pt>
                <c:pt idx="17">
                  <c:v>1680</c:v>
                </c:pt>
                <c:pt idx="18">
                  <c:v>1681</c:v>
                </c:pt>
                <c:pt idx="19">
                  <c:v>1682</c:v>
                </c:pt>
                <c:pt idx="20">
                  <c:v>1683</c:v>
                </c:pt>
                <c:pt idx="21">
                  <c:v>1684</c:v>
                </c:pt>
                <c:pt idx="22">
                  <c:v>1685</c:v>
                </c:pt>
                <c:pt idx="23">
                  <c:v>1686</c:v>
                </c:pt>
                <c:pt idx="24">
                  <c:v>1687</c:v>
                </c:pt>
                <c:pt idx="25">
                  <c:v>1688</c:v>
                </c:pt>
                <c:pt idx="26">
                  <c:v>1689</c:v>
                </c:pt>
                <c:pt idx="27">
                  <c:v>1690</c:v>
                </c:pt>
                <c:pt idx="28">
                  <c:v>1691</c:v>
                </c:pt>
                <c:pt idx="29">
                  <c:v>1692</c:v>
                </c:pt>
                <c:pt idx="30">
                  <c:v>1693</c:v>
                </c:pt>
                <c:pt idx="31">
                  <c:v>1694</c:v>
                </c:pt>
                <c:pt idx="32">
                  <c:v>1695</c:v>
                </c:pt>
                <c:pt idx="33">
                  <c:v>1696</c:v>
                </c:pt>
                <c:pt idx="34">
                  <c:v>1697</c:v>
                </c:pt>
                <c:pt idx="35">
                  <c:v>1698</c:v>
                </c:pt>
                <c:pt idx="36">
                  <c:v>1699</c:v>
                </c:pt>
                <c:pt idx="37">
                  <c:v>1700</c:v>
                </c:pt>
                <c:pt idx="38">
                  <c:v>1701</c:v>
                </c:pt>
                <c:pt idx="39">
                  <c:v>1702</c:v>
                </c:pt>
                <c:pt idx="40">
                  <c:v>1703</c:v>
                </c:pt>
                <c:pt idx="41">
                  <c:v>1704</c:v>
                </c:pt>
                <c:pt idx="42">
                  <c:v>1705</c:v>
                </c:pt>
                <c:pt idx="43">
                  <c:v>1706</c:v>
                </c:pt>
                <c:pt idx="44">
                  <c:v>1707</c:v>
                </c:pt>
                <c:pt idx="45">
                  <c:v>1708</c:v>
                </c:pt>
                <c:pt idx="46">
                  <c:v>1709</c:v>
                </c:pt>
                <c:pt idx="47">
                  <c:v>1710</c:v>
                </c:pt>
                <c:pt idx="48">
                  <c:v>1711</c:v>
                </c:pt>
                <c:pt idx="49">
                  <c:v>1712</c:v>
                </c:pt>
                <c:pt idx="50">
                  <c:v>1713</c:v>
                </c:pt>
                <c:pt idx="51">
                  <c:v>1714</c:v>
                </c:pt>
                <c:pt idx="52">
                  <c:v>1715</c:v>
                </c:pt>
                <c:pt idx="53">
                  <c:v>1716</c:v>
                </c:pt>
                <c:pt idx="54">
                  <c:v>1717</c:v>
                </c:pt>
                <c:pt idx="55">
                  <c:v>1718</c:v>
                </c:pt>
                <c:pt idx="56">
                  <c:v>1719</c:v>
                </c:pt>
                <c:pt idx="57">
                  <c:v>1720</c:v>
                </c:pt>
                <c:pt idx="58">
                  <c:v>1721</c:v>
                </c:pt>
                <c:pt idx="59">
                  <c:v>1722</c:v>
                </c:pt>
                <c:pt idx="60">
                  <c:v>1723</c:v>
                </c:pt>
                <c:pt idx="61">
                  <c:v>1724</c:v>
                </c:pt>
                <c:pt idx="62">
                  <c:v>1725</c:v>
                </c:pt>
                <c:pt idx="63">
                  <c:v>1726</c:v>
                </c:pt>
                <c:pt idx="64">
                  <c:v>1727</c:v>
                </c:pt>
                <c:pt idx="65">
                  <c:v>1728</c:v>
                </c:pt>
                <c:pt idx="66">
                  <c:v>1729</c:v>
                </c:pt>
                <c:pt idx="67">
                  <c:v>1730</c:v>
                </c:pt>
                <c:pt idx="68">
                  <c:v>1731</c:v>
                </c:pt>
                <c:pt idx="69">
                  <c:v>1732</c:v>
                </c:pt>
                <c:pt idx="70">
                  <c:v>1733</c:v>
                </c:pt>
                <c:pt idx="71">
                  <c:v>1734</c:v>
                </c:pt>
                <c:pt idx="72">
                  <c:v>1735</c:v>
                </c:pt>
                <c:pt idx="73">
                  <c:v>1736</c:v>
                </c:pt>
                <c:pt idx="74">
                  <c:v>1737</c:v>
                </c:pt>
                <c:pt idx="75">
                  <c:v>1738</c:v>
                </c:pt>
                <c:pt idx="76">
                  <c:v>1739</c:v>
                </c:pt>
                <c:pt idx="77">
                  <c:v>1740</c:v>
                </c:pt>
                <c:pt idx="78">
                  <c:v>1741</c:v>
                </c:pt>
                <c:pt idx="79">
                  <c:v>1742</c:v>
                </c:pt>
                <c:pt idx="80">
                  <c:v>1743</c:v>
                </c:pt>
                <c:pt idx="81">
                  <c:v>1744</c:v>
                </c:pt>
                <c:pt idx="82">
                  <c:v>1745</c:v>
                </c:pt>
                <c:pt idx="83">
                  <c:v>1746</c:v>
                </c:pt>
                <c:pt idx="84">
                  <c:v>1747</c:v>
                </c:pt>
                <c:pt idx="85">
                  <c:v>1748</c:v>
                </c:pt>
                <c:pt idx="86">
                  <c:v>1749</c:v>
                </c:pt>
                <c:pt idx="87">
                  <c:v>1750</c:v>
                </c:pt>
                <c:pt idx="88">
                  <c:v>1751</c:v>
                </c:pt>
                <c:pt idx="89">
                  <c:v>1752</c:v>
                </c:pt>
                <c:pt idx="90">
                  <c:v>1753</c:v>
                </c:pt>
                <c:pt idx="91">
                  <c:v>1754</c:v>
                </c:pt>
                <c:pt idx="92">
                  <c:v>1755</c:v>
                </c:pt>
                <c:pt idx="93">
                  <c:v>1756</c:v>
                </c:pt>
                <c:pt idx="94">
                  <c:v>1757</c:v>
                </c:pt>
                <c:pt idx="95">
                  <c:v>1758</c:v>
                </c:pt>
                <c:pt idx="96">
                  <c:v>1759</c:v>
                </c:pt>
                <c:pt idx="97">
                  <c:v>1760</c:v>
                </c:pt>
                <c:pt idx="98">
                  <c:v>1761</c:v>
                </c:pt>
                <c:pt idx="99">
                  <c:v>1762</c:v>
                </c:pt>
                <c:pt idx="100">
                  <c:v>1763</c:v>
                </c:pt>
                <c:pt idx="101">
                  <c:v>1764</c:v>
                </c:pt>
                <c:pt idx="102">
                  <c:v>1765</c:v>
                </c:pt>
                <c:pt idx="103">
                  <c:v>1766</c:v>
                </c:pt>
                <c:pt idx="104">
                  <c:v>1767</c:v>
                </c:pt>
                <c:pt idx="105">
                  <c:v>1768</c:v>
                </c:pt>
                <c:pt idx="106">
                  <c:v>1769</c:v>
                </c:pt>
                <c:pt idx="107">
                  <c:v>1770</c:v>
                </c:pt>
                <c:pt idx="108">
                  <c:v>1771</c:v>
                </c:pt>
                <c:pt idx="109">
                  <c:v>1772</c:v>
                </c:pt>
                <c:pt idx="110">
                  <c:v>1773</c:v>
                </c:pt>
                <c:pt idx="111">
                  <c:v>1774</c:v>
                </c:pt>
                <c:pt idx="112">
                  <c:v>1775</c:v>
                </c:pt>
                <c:pt idx="113">
                  <c:v>1776</c:v>
                </c:pt>
                <c:pt idx="114">
                  <c:v>1777</c:v>
                </c:pt>
                <c:pt idx="115">
                  <c:v>1778</c:v>
                </c:pt>
                <c:pt idx="116">
                  <c:v>1779</c:v>
                </c:pt>
                <c:pt idx="117">
                  <c:v>1780</c:v>
                </c:pt>
                <c:pt idx="118">
                  <c:v>1781</c:v>
                </c:pt>
                <c:pt idx="119">
                  <c:v>1782</c:v>
                </c:pt>
                <c:pt idx="120">
                  <c:v>1783</c:v>
                </c:pt>
                <c:pt idx="121">
                  <c:v>1784</c:v>
                </c:pt>
                <c:pt idx="122">
                  <c:v>1785</c:v>
                </c:pt>
                <c:pt idx="123">
                  <c:v>1786</c:v>
                </c:pt>
                <c:pt idx="124">
                  <c:v>1787</c:v>
                </c:pt>
                <c:pt idx="125">
                  <c:v>1788</c:v>
                </c:pt>
                <c:pt idx="126">
                  <c:v>1789</c:v>
                </c:pt>
                <c:pt idx="127">
                  <c:v>1790</c:v>
                </c:pt>
                <c:pt idx="128">
                  <c:v>1791</c:v>
                </c:pt>
                <c:pt idx="129">
                  <c:v>1792</c:v>
                </c:pt>
                <c:pt idx="130">
                  <c:v>1793</c:v>
                </c:pt>
                <c:pt idx="131">
                  <c:v>1794</c:v>
                </c:pt>
                <c:pt idx="132">
                  <c:v>1795</c:v>
                </c:pt>
                <c:pt idx="133">
                  <c:v>1796</c:v>
                </c:pt>
                <c:pt idx="134">
                  <c:v>1797</c:v>
                </c:pt>
                <c:pt idx="135">
                  <c:v>1798</c:v>
                </c:pt>
                <c:pt idx="136">
                  <c:v>1799</c:v>
                </c:pt>
                <c:pt idx="137">
                  <c:v>1800</c:v>
                </c:pt>
                <c:pt idx="138">
                  <c:v>1801</c:v>
                </c:pt>
                <c:pt idx="139">
                  <c:v>1802</c:v>
                </c:pt>
                <c:pt idx="140">
                  <c:v>1803</c:v>
                </c:pt>
                <c:pt idx="141">
                  <c:v>1804</c:v>
                </c:pt>
                <c:pt idx="142">
                  <c:v>1805</c:v>
                </c:pt>
                <c:pt idx="143">
                  <c:v>1806</c:v>
                </c:pt>
                <c:pt idx="144">
                  <c:v>1807</c:v>
                </c:pt>
                <c:pt idx="145">
                  <c:v>1808</c:v>
                </c:pt>
                <c:pt idx="146">
                  <c:v>1809</c:v>
                </c:pt>
                <c:pt idx="147">
                  <c:v>1810</c:v>
                </c:pt>
                <c:pt idx="148">
                  <c:v>1811</c:v>
                </c:pt>
                <c:pt idx="149">
                  <c:v>1812</c:v>
                </c:pt>
                <c:pt idx="150">
                  <c:v>1813</c:v>
                </c:pt>
                <c:pt idx="151">
                  <c:v>1814</c:v>
                </c:pt>
                <c:pt idx="152">
                  <c:v>1815</c:v>
                </c:pt>
                <c:pt idx="153">
                  <c:v>1816</c:v>
                </c:pt>
                <c:pt idx="154">
                  <c:v>1817</c:v>
                </c:pt>
                <c:pt idx="155">
                  <c:v>1818</c:v>
                </c:pt>
                <c:pt idx="156">
                  <c:v>1819</c:v>
                </c:pt>
                <c:pt idx="157">
                  <c:v>1820</c:v>
                </c:pt>
                <c:pt idx="158">
                  <c:v>1821</c:v>
                </c:pt>
                <c:pt idx="159">
                  <c:v>1822</c:v>
                </c:pt>
                <c:pt idx="160">
                  <c:v>1823</c:v>
                </c:pt>
                <c:pt idx="161">
                  <c:v>1824</c:v>
                </c:pt>
                <c:pt idx="162">
                  <c:v>1825</c:v>
                </c:pt>
                <c:pt idx="163">
                  <c:v>1826</c:v>
                </c:pt>
                <c:pt idx="164">
                  <c:v>1827</c:v>
                </c:pt>
                <c:pt idx="165">
                  <c:v>1828</c:v>
                </c:pt>
                <c:pt idx="166">
                  <c:v>1829</c:v>
                </c:pt>
                <c:pt idx="167">
                  <c:v>1830</c:v>
                </c:pt>
                <c:pt idx="168">
                  <c:v>1831</c:v>
                </c:pt>
                <c:pt idx="169">
                  <c:v>1832</c:v>
                </c:pt>
                <c:pt idx="170">
                  <c:v>1833</c:v>
                </c:pt>
                <c:pt idx="171">
                  <c:v>1834</c:v>
                </c:pt>
                <c:pt idx="172">
                  <c:v>1835</c:v>
                </c:pt>
                <c:pt idx="173">
                  <c:v>1836</c:v>
                </c:pt>
                <c:pt idx="174">
                  <c:v>1837</c:v>
                </c:pt>
                <c:pt idx="175">
                  <c:v>1838</c:v>
                </c:pt>
                <c:pt idx="176">
                  <c:v>1839</c:v>
                </c:pt>
                <c:pt idx="177">
                  <c:v>1840</c:v>
                </c:pt>
                <c:pt idx="178">
                  <c:v>1841</c:v>
                </c:pt>
                <c:pt idx="179">
                  <c:v>1842</c:v>
                </c:pt>
                <c:pt idx="180">
                  <c:v>1843</c:v>
                </c:pt>
                <c:pt idx="181">
                  <c:v>1844</c:v>
                </c:pt>
                <c:pt idx="182">
                  <c:v>1845</c:v>
                </c:pt>
                <c:pt idx="183">
                  <c:v>1846</c:v>
                </c:pt>
                <c:pt idx="184">
                  <c:v>1847</c:v>
                </c:pt>
                <c:pt idx="185">
                  <c:v>1848</c:v>
                </c:pt>
                <c:pt idx="186">
                  <c:v>1849</c:v>
                </c:pt>
                <c:pt idx="187">
                  <c:v>1850</c:v>
                </c:pt>
                <c:pt idx="188">
                  <c:v>1851</c:v>
                </c:pt>
                <c:pt idx="189">
                  <c:v>1852</c:v>
                </c:pt>
                <c:pt idx="190">
                  <c:v>1853</c:v>
                </c:pt>
                <c:pt idx="191">
                  <c:v>1854</c:v>
                </c:pt>
                <c:pt idx="192">
                  <c:v>1855</c:v>
                </c:pt>
                <c:pt idx="193">
                  <c:v>1856</c:v>
                </c:pt>
                <c:pt idx="194">
                  <c:v>1857</c:v>
                </c:pt>
                <c:pt idx="195">
                  <c:v>1858</c:v>
                </c:pt>
                <c:pt idx="196">
                  <c:v>1859</c:v>
                </c:pt>
                <c:pt idx="197">
                  <c:v>1860</c:v>
                </c:pt>
                <c:pt idx="198">
                  <c:v>1861</c:v>
                </c:pt>
                <c:pt idx="199">
                  <c:v>1862</c:v>
                </c:pt>
                <c:pt idx="200">
                  <c:v>1863</c:v>
                </c:pt>
                <c:pt idx="201">
                  <c:v>1864</c:v>
                </c:pt>
                <c:pt idx="202">
                  <c:v>1865</c:v>
                </c:pt>
                <c:pt idx="203">
                  <c:v>1866</c:v>
                </c:pt>
                <c:pt idx="204">
                  <c:v>1867</c:v>
                </c:pt>
                <c:pt idx="205">
                  <c:v>1868</c:v>
                </c:pt>
                <c:pt idx="206">
                  <c:v>1869</c:v>
                </c:pt>
                <c:pt idx="207">
                  <c:v>1870</c:v>
                </c:pt>
                <c:pt idx="208">
                  <c:v>1871</c:v>
                </c:pt>
                <c:pt idx="209">
                  <c:v>1872</c:v>
                </c:pt>
                <c:pt idx="210">
                  <c:v>1873</c:v>
                </c:pt>
                <c:pt idx="211">
                  <c:v>1874</c:v>
                </c:pt>
                <c:pt idx="212">
                  <c:v>1875</c:v>
                </c:pt>
                <c:pt idx="213">
                  <c:v>1876</c:v>
                </c:pt>
                <c:pt idx="214">
                  <c:v>1877</c:v>
                </c:pt>
                <c:pt idx="215">
                  <c:v>1878</c:v>
                </c:pt>
                <c:pt idx="216">
                  <c:v>1879</c:v>
                </c:pt>
                <c:pt idx="217">
                  <c:v>1880</c:v>
                </c:pt>
                <c:pt idx="218">
                  <c:v>1881</c:v>
                </c:pt>
                <c:pt idx="219">
                  <c:v>1882</c:v>
                </c:pt>
                <c:pt idx="220">
                  <c:v>1883</c:v>
                </c:pt>
                <c:pt idx="221">
                  <c:v>1884</c:v>
                </c:pt>
                <c:pt idx="222">
                  <c:v>1885</c:v>
                </c:pt>
                <c:pt idx="223">
                  <c:v>1886</c:v>
                </c:pt>
                <c:pt idx="224">
                  <c:v>1887</c:v>
                </c:pt>
                <c:pt idx="225">
                  <c:v>1888</c:v>
                </c:pt>
              </c:numCache>
            </c:numRef>
          </c:xVal>
          <c:yVal>
            <c:numRef>
              <c:f>'Data cummulative'!$E$7:$E$232</c:f>
              <c:numCache>
                <c:ptCount val="226"/>
                <c:pt idx="0">
                  <c:v>58750</c:v>
                </c:pt>
                <c:pt idx="1">
                  <c:v>117500</c:v>
                </c:pt>
                <c:pt idx="2">
                  <c:v>176250</c:v>
                </c:pt>
                <c:pt idx="3">
                  <c:v>235000</c:v>
                </c:pt>
                <c:pt idx="4">
                  <c:v>293750</c:v>
                </c:pt>
                <c:pt idx="5">
                  <c:v>352500</c:v>
                </c:pt>
                <c:pt idx="6">
                  <c:v>411250</c:v>
                </c:pt>
                <c:pt idx="7">
                  <c:v>470000</c:v>
                </c:pt>
                <c:pt idx="8">
                  <c:v>528750</c:v>
                </c:pt>
                <c:pt idx="9">
                  <c:v>587500</c:v>
                </c:pt>
                <c:pt idx="10">
                  <c:v>646250</c:v>
                </c:pt>
                <c:pt idx="11">
                  <c:v>705000</c:v>
                </c:pt>
                <c:pt idx="12">
                  <c:v>763750</c:v>
                </c:pt>
                <c:pt idx="13">
                  <c:v>822500</c:v>
                </c:pt>
                <c:pt idx="14">
                  <c:v>881250</c:v>
                </c:pt>
                <c:pt idx="15">
                  <c:v>940000</c:v>
                </c:pt>
                <c:pt idx="16">
                  <c:v>998750</c:v>
                </c:pt>
                <c:pt idx="17">
                  <c:v>1057500</c:v>
                </c:pt>
                <c:pt idx="18">
                  <c:v>1116250</c:v>
                </c:pt>
                <c:pt idx="19">
                  <c:v>1175000</c:v>
                </c:pt>
                <c:pt idx="20">
                  <c:v>1233750</c:v>
                </c:pt>
                <c:pt idx="21">
                  <c:v>1292500</c:v>
                </c:pt>
                <c:pt idx="22">
                  <c:v>1351250</c:v>
                </c:pt>
                <c:pt idx="23">
                  <c:v>1410000</c:v>
                </c:pt>
                <c:pt idx="24">
                  <c:v>1468750</c:v>
                </c:pt>
                <c:pt idx="25">
                  <c:v>1527500</c:v>
                </c:pt>
                <c:pt idx="26">
                  <c:v>1586250</c:v>
                </c:pt>
                <c:pt idx="27">
                  <c:v>1645000</c:v>
                </c:pt>
                <c:pt idx="28">
                  <c:v>1703750</c:v>
                </c:pt>
                <c:pt idx="29">
                  <c:v>1762500</c:v>
                </c:pt>
                <c:pt idx="30">
                  <c:v>1821250</c:v>
                </c:pt>
                <c:pt idx="31">
                  <c:v>1880000</c:v>
                </c:pt>
                <c:pt idx="32">
                  <c:v>1938750</c:v>
                </c:pt>
                <c:pt idx="33">
                  <c:v>1997500</c:v>
                </c:pt>
                <c:pt idx="34">
                  <c:v>2056250</c:v>
                </c:pt>
                <c:pt idx="35">
                  <c:v>2115000</c:v>
                </c:pt>
                <c:pt idx="36">
                  <c:v>2173750</c:v>
                </c:pt>
                <c:pt idx="37">
                  <c:v>2232500</c:v>
                </c:pt>
                <c:pt idx="38">
                  <c:v>2291250</c:v>
                </c:pt>
                <c:pt idx="39">
                  <c:v>2350000</c:v>
                </c:pt>
                <c:pt idx="40">
                  <c:v>2408750</c:v>
                </c:pt>
                <c:pt idx="41">
                  <c:v>2467500</c:v>
                </c:pt>
                <c:pt idx="42">
                  <c:v>2526250</c:v>
                </c:pt>
                <c:pt idx="43">
                  <c:v>2585000</c:v>
                </c:pt>
                <c:pt idx="44">
                  <c:v>2643750</c:v>
                </c:pt>
                <c:pt idx="45">
                  <c:v>2702500</c:v>
                </c:pt>
                <c:pt idx="46">
                  <c:v>2761250</c:v>
                </c:pt>
                <c:pt idx="47">
                  <c:v>2820000</c:v>
                </c:pt>
                <c:pt idx="48">
                  <c:v>2878750</c:v>
                </c:pt>
                <c:pt idx="49">
                  <c:v>2937500</c:v>
                </c:pt>
                <c:pt idx="50">
                  <c:v>2996250</c:v>
                </c:pt>
                <c:pt idx="51">
                  <c:v>3055000</c:v>
                </c:pt>
                <c:pt idx="52">
                  <c:v>3113750</c:v>
                </c:pt>
                <c:pt idx="53">
                  <c:v>3172500</c:v>
                </c:pt>
                <c:pt idx="54">
                  <c:v>3231250</c:v>
                </c:pt>
                <c:pt idx="55">
                  <c:v>3290000</c:v>
                </c:pt>
                <c:pt idx="56">
                  <c:v>3348750</c:v>
                </c:pt>
                <c:pt idx="57">
                  <c:v>3407500</c:v>
                </c:pt>
                <c:pt idx="58">
                  <c:v>3466250</c:v>
                </c:pt>
                <c:pt idx="59">
                  <c:v>3525000</c:v>
                </c:pt>
                <c:pt idx="60">
                  <c:v>3583750</c:v>
                </c:pt>
                <c:pt idx="61">
                  <c:v>3642500</c:v>
                </c:pt>
                <c:pt idx="62">
                  <c:v>3701250</c:v>
                </c:pt>
                <c:pt idx="63">
                  <c:v>3760000</c:v>
                </c:pt>
                <c:pt idx="64">
                  <c:v>3818750</c:v>
                </c:pt>
                <c:pt idx="65">
                  <c:v>3877500</c:v>
                </c:pt>
                <c:pt idx="66">
                  <c:v>3936250</c:v>
                </c:pt>
                <c:pt idx="67">
                  <c:v>3995000</c:v>
                </c:pt>
                <c:pt idx="68">
                  <c:v>4053750</c:v>
                </c:pt>
                <c:pt idx="69">
                  <c:v>4112500</c:v>
                </c:pt>
                <c:pt idx="70">
                  <c:v>4171250</c:v>
                </c:pt>
                <c:pt idx="71">
                  <c:v>4230000</c:v>
                </c:pt>
                <c:pt idx="72">
                  <c:v>4288750</c:v>
                </c:pt>
                <c:pt idx="73">
                  <c:v>4347500</c:v>
                </c:pt>
                <c:pt idx="74">
                  <c:v>4406250</c:v>
                </c:pt>
                <c:pt idx="75">
                  <c:v>4465000</c:v>
                </c:pt>
                <c:pt idx="76">
                  <c:v>4523750</c:v>
                </c:pt>
                <c:pt idx="77">
                  <c:v>4582500</c:v>
                </c:pt>
                <c:pt idx="78">
                  <c:v>4641250</c:v>
                </c:pt>
                <c:pt idx="79">
                  <c:v>4700000</c:v>
                </c:pt>
                <c:pt idx="80">
                  <c:v>4758750</c:v>
                </c:pt>
                <c:pt idx="81">
                  <c:v>4817500</c:v>
                </c:pt>
                <c:pt idx="82">
                  <c:v>4876250</c:v>
                </c:pt>
                <c:pt idx="83">
                  <c:v>4935000</c:v>
                </c:pt>
                <c:pt idx="84">
                  <c:v>4993750</c:v>
                </c:pt>
                <c:pt idx="85">
                  <c:v>5052500</c:v>
                </c:pt>
                <c:pt idx="86">
                  <c:v>5111250</c:v>
                </c:pt>
                <c:pt idx="87">
                  <c:v>5170000</c:v>
                </c:pt>
                <c:pt idx="88">
                  <c:v>5228750</c:v>
                </c:pt>
                <c:pt idx="89">
                  <c:v>5287500</c:v>
                </c:pt>
                <c:pt idx="90">
                  <c:v>5346250</c:v>
                </c:pt>
                <c:pt idx="91">
                  <c:v>5405000</c:v>
                </c:pt>
                <c:pt idx="92">
                  <c:v>5463750</c:v>
                </c:pt>
                <c:pt idx="93">
                  <c:v>5522500</c:v>
                </c:pt>
                <c:pt idx="94">
                  <c:v>5581250</c:v>
                </c:pt>
                <c:pt idx="95">
                  <c:v>5640000</c:v>
                </c:pt>
                <c:pt idx="96">
                  <c:v>5698750</c:v>
                </c:pt>
                <c:pt idx="97">
                  <c:v>5757500</c:v>
                </c:pt>
                <c:pt idx="98">
                  <c:v>5816250</c:v>
                </c:pt>
                <c:pt idx="99">
                  <c:v>5875000</c:v>
                </c:pt>
                <c:pt idx="100">
                  <c:v>5933750</c:v>
                </c:pt>
                <c:pt idx="101">
                  <c:v>5992500</c:v>
                </c:pt>
                <c:pt idx="102">
                  <c:v>6051250</c:v>
                </c:pt>
                <c:pt idx="103">
                  <c:v>6110000</c:v>
                </c:pt>
                <c:pt idx="104">
                  <c:v>6168750</c:v>
                </c:pt>
                <c:pt idx="105">
                  <c:v>6227500</c:v>
                </c:pt>
                <c:pt idx="106">
                  <c:v>6286250</c:v>
                </c:pt>
                <c:pt idx="107">
                  <c:v>6345000</c:v>
                </c:pt>
                <c:pt idx="108">
                  <c:v>6403750</c:v>
                </c:pt>
                <c:pt idx="109">
                  <c:v>6462500</c:v>
                </c:pt>
                <c:pt idx="110">
                  <c:v>6521250</c:v>
                </c:pt>
                <c:pt idx="111">
                  <c:v>6580000</c:v>
                </c:pt>
                <c:pt idx="112">
                  <c:v>6638750</c:v>
                </c:pt>
                <c:pt idx="113">
                  <c:v>6697500</c:v>
                </c:pt>
                <c:pt idx="114">
                  <c:v>6756250</c:v>
                </c:pt>
                <c:pt idx="115">
                  <c:v>6815000</c:v>
                </c:pt>
                <c:pt idx="116">
                  <c:v>6873750</c:v>
                </c:pt>
                <c:pt idx="117">
                  <c:v>6932500</c:v>
                </c:pt>
                <c:pt idx="118">
                  <c:v>6991250</c:v>
                </c:pt>
                <c:pt idx="119">
                  <c:v>7050000</c:v>
                </c:pt>
                <c:pt idx="120">
                  <c:v>7108750</c:v>
                </c:pt>
                <c:pt idx="121">
                  <c:v>7167500</c:v>
                </c:pt>
                <c:pt idx="122">
                  <c:v>7226250</c:v>
                </c:pt>
                <c:pt idx="123">
                  <c:v>7285000</c:v>
                </c:pt>
                <c:pt idx="124">
                  <c:v>7343750</c:v>
                </c:pt>
                <c:pt idx="125">
                  <c:v>7402500</c:v>
                </c:pt>
                <c:pt idx="126">
                  <c:v>7461250</c:v>
                </c:pt>
                <c:pt idx="127">
                  <c:v>7520000</c:v>
                </c:pt>
                <c:pt idx="128">
                  <c:v>7578750</c:v>
                </c:pt>
                <c:pt idx="129">
                  <c:v>7637500</c:v>
                </c:pt>
                <c:pt idx="130">
                  <c:v>7696250</c:v>
                </c:pt>
                <c:pt idx="131">
                  <c:v>7755000</c:v>
                </c:pt>
                <c:pt idx="132">
                  <c:v>7813750</c:v>
                </c:pt>
                <c:pt idx="133">
                  <c:v>7872500</c:v>
                </c:pt>
                <c:pt idx="134">
                  <c:v>7931250</c:v>
                </c:pt>
                <c:pt idx="135">
                  <c:v>7990000</c:v>
                </c:pt>
                <c:pt idx="136">
                  <c:v>8048750</c:v>
                </c:pt>
                <c:pt idx="137">
                  <c:v>8107500</c:v>
                </c:pt>
                <c:pt idx="138">
                  <c:v>8166250</c:v>
                </c:pt>
                <c:pt idx="139">
                  <c:v>8225000</c:v>
                </c:pt>
                <c:pt idx="140">
                  <c:v>8283750</c:v>
                </c:pt>
                <c:pt idx="141">
                  <c:v>8342500</c:v>
                </c:pt>
                <c:pt idx="142">
                  <c:v>8401250</c:v>
                </c:pt>
                <c:pt idx="143">
                  <c:v>8460000</c:v>
                </c:pt>
                <c:pt idx="144">
                  <c:v>8518750</c:v>
                </c:pt>
                <c:pt idx="145">
                  <c:v>8577500</c:v>
                </c:pt>
                <c:pt idx="146">
                  <c:v>8636250</c:v>
                </c:pt>
                <c:pt idx="147">
                  <c:v>8695000</c:v>
                </c:pt>
                <c:pt idx="148">
                  <c:v>8753750</c:v>
                </c:pt>
                <c:pt idx="149">
                  <c:v>8812500</c:v>
                </c:pt>
                <c:pt idx="150">
                  <c:v>8871250</c:v>
                </c:pt>
                <c:pt idx="151">
                  <c:v>8930000</c:v>
                </c:pt>
                <c:pt idx="152">
                  <c:v>8988750</c:v>
                </c:pt>
                <c:pt idx="153">
                  <c:v>9047500</c:v>
                </c:pt>
                <c:pt idx="154">
                  <c:v>9106250</c:v>
                </c:pt>
                <c:pt idx="155">
                  <c:v>9165000</c:v>
                </c:pt>
                <c:pt idx="156">
                  <c:v>9223750</c:v>
                </c:pt>
                <c:pt idx="157">
                  <c:v>9282500</c:v>
                </c:pt>
                <c:pt idx="158">
                  <c:v>9341250</c:v>
                </c:pt>
                <c:pt idx="159">
                  <c:v>9400000</c:v>
                </c:pt>
                <c:pt idx="160">
                  <c:v>9458750</c:v>
                </c:pt>
                <c:pt idx="161">
                  <c:v>9517500</c:v>
                </c:pt>
                <c:pt idx="162">
                  <c:v>9576250</c:v>
                </c:pt>
                <c:pt idx="163">
                  <c:v>9635000</c:v>
                </c:pt>
                <c:pt idx="164">
                  <c:v>9693750</c:v>
                </c:pt>
                <c:pt idx="165">
                  <c:v>9752500</c:v>
                </c:pt>
                <c:pt idx="166">
                  <c:v>9811250</c:v>
                </c:pt>
                <c:pt idx="167">
                  <c:v>9870000</c:v>
                </c:pt>
                <c:pt idx="168">
                  <c:v>9928750</c:v>
                </c:pt>
                <c:pt idx="169">
                  <c:v>9987500</c:v>
                </c:pt>
                <c:pt idx="170">
                  <c:v>10046250</c:v>
                </c:pt>
                <c:pt idx="171">
                  <c:v>10105000</c:v>
                </c:pt>
                <c:pt idx="172">
                  <c:v>10163750</c:v>
                </c:pt>
                <c:pt idx="173">
                  <c:v>10222500</c:v>
                </c:pt>
                <c:pt idx="174">
                  <c:v>10281250</c:v>
                </c:pt>
                <c:pt idx="175">
                  <c:v>10340000</c:v>
                </c:pt>
                <c:pt idx="176">
                  <c:v>10398750</c:v>
                </c:pt>
                <c:pt idx="177">
                  <c:v>10457500</c:v>
                </c:pt>
                <c:pt idx="178">
                  <c:v>10516250</c:v>
                </c:pt>
                <c:pt idx="179">
                  <c:v>10575000</c:v>
                </c:pt>
                <c:pt idx="180">
                  <c:v>10633750</c:v>
                </c:pt>
                <c:pt idx="181">
                  <c:v>10692500</c:v>
                </c:pt>
                <c:pt idx="182">
                  <c:v>10751250</c:v>
                </c:pt>
                <c:pt idx="183">
                  <c:v>10810000</c:v>
                </c:pt>
                <c:pt idx="184">
                  <c:v>10868750</c:v>
                </c:pt>
                <c:pt idx="185">
                  <c:v>10927500</c:v>
                </c:pt>
                <c:pt idx="186">
                  <c:v>10986250</c:v>
                </c:pt>
                <c:pt idx="187">
                  <c:v>11045000</c:v>
                </c:pt>
                <c:pt idx="188">
                  <c:v>11103750</c:v>
                </c:pt>
                <c:pt idx="189">
                  <c:v>11162500</c:v>
                </c:pt>
                <c:pt idx="190">
                  <c:v>11221250</c:v>
                </c:pt>
                <c:pt idx="191">
                  <c:v>11280000</c:v>
                </c:pt>
                <c:pt idx="192">
                  <c:v>11338750</c:v>
                </c:pt>
                <c:pt idx="193">
                  <c:v>11397500</c:v>
                </c:pt>
                <c:pt idx="194">
                  <c:v>11456250</c:v>
                </c:pt>
                <c:pt idx="195">
                  <c:v>11515000</c:v>
                </c:pt>
                <c:pt idx="196">
                  <c:v>11573750</c:v>
                </c:pt>
                <c:pt idx="197">
                  <c:v>11632500</c:v>
                </c:pt>
                <c:pt idx="198">
                  <c:v>11691250</c:v>
                </c:pt>
                <c:pt idx="199">
                  <c:v>11750000</c:v>
                </c:pt>
                <c:pt idx="200">
                  <c:v>11808750</c:v>
                </c:pt>
                <c:pt idx="201">
                  <c:v>11867500</c:v>
                </c:pt>
                <c:pt idx="202">
                  <c:v>11926250</c:v>
                </c:pt>
                <c:pt idx="203">
                  <c:v>11985000</c:v>
                </c:pt>
                <c:pt idx="204">
                  <c:v>12043750</c:v>
                </c:pt>
                <c:pt idx="205">
                  <c:v>12102500</c:v>
                </c:pt>
                <c:pt idx="206">
                  <c:v>12161250</c:v>
                </c:pt>
                <c:pt idx="207">
                  <c:v>12220000</c:v>
                </c:pt>
                <c:pt idx="208">
                  <c:v>12278750</c:v>
                </c:pt>
                <c:pt idx="209">
                  <c:v>12337500</c:v>
                </c:pt>
                <c:pt idx="210">
                  <c:v>12396250</c:v>
                </c:pt>
                <c:pt idx="211">
                  <c:v>12455000</c:v>
                </c:pt>
                <c:pt idx="212">
                  <c:v>12513750</c:v>
                </c:pt>
                <c:pt idx="213">
                  <c:v>12572500</c:v>
                </c:pt>
                <c:pt idx="214">
                  <c:v>12631250</c:v>
                </c:pt>
                <c:pt idx="215">
                  <c:v>12690000</c:v>
                </c:pt>
                <c:pt idx="216">
                  <c:v>12748750</c:v>
                </c:pt>
                <c:pt idx="217">
                  <c:v>12807500</c:v>
                </c:pt>
                <c:pt idx="218">
                  <c:v>12866250</c:v>
                </c:pt>
                <c:pt idx="219">
                  <c:v>12925000</c:v>
                </c:pt>
                <c:pt idx="220">
                  <c:v>12983750</c:v>
                </c:pt>
                <c:pt idx="221">
                  <c:v>13042500</c:v>
                </c:pt>
                <c:pt idx="222">
                  <c:v>13101250</c:v>
                </c:pt>
                <c:pt idx="223">
                  <c:v>13160000</c:v>
                </c:pt>
                <c:pt idx="224">
                  <c:v>13218750</c:v>
                </c:pt>
                <c:pt idx="225">
                  <c:v>13277500</c:v>
                </c:pt>
              </c:numCache>
            </c:numRef>
          </c:yVal>
          <c:smooth val="1"/>
        </c:ser>
        <c:ser>
          <c:idx val="1"/>
          <c:order val="1"/>
          <c:tx>
            <c:v>Medium estimate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'Data cummulative'!$B$7:$B$232</c:f>
              <c:numCache>
                <c:ptCount val="226"/>
                <c:pt idx="0">
                  <c:v>1663</c:v>
                </c:pt>
                <c:pt idx="1">
                  <c:v>1664</c:v>
                </c:pt>
                <c:pt idx="2">
                  <c:v>1665</c:v>
                </c:pt>
                <c:pt idx="3">
                  <c:v>1666</c:v>
                </c:pt>
                <c:pt idx="4">
                  <c:v>1667</c:v>
                </c:pt>
                <c:pt idx="5">
                  <c:v>1668</c:v>
                </c:pt>
                <c:pt idx="6">
                  <c:v>1669</c:v>
                </c:pt>
                <c:pt idx="7">
                  <c:v>1670</c:v>
                </c:pt>
                <c:pt idx="8">
                  <c:v>1671</c:v>
                </c:pt>
                <c:pt idx="9">
                  <c:v>1672</c:v>
                </c:pt>
                <c:pt idx="10">
                  <c:v>1673</c:v>
                </c:pt>
                <c:pt idx="11">
                  <c:v>1674</c:v>
                </c:pt>
                <c:pt idx="12">
                  <c:v>1675</c:v>
                </c:pt>
                <c:pt idx="13">
                  <c:v>1676</c:v>
                </c:pt>
                <c:pt idx="14">
                  <c:v>1677</c:v>
                </c:pt>
                <c:pt idx="15">
                  <c:v>1678</c:v>
                </c:pt>
                <c:pt idx="16">
                  <c:v>1679</c:v>
                </c:pt>
                <c:pt idx="17">
                  <c:v>1680</c:v>
                </c:pt>
                <c:pt idx="18">
                  <c:v>1681</c:v>
                </c:pt>
                <c:pt idx="19">
                  <c:v>1682</c:v>
                </c:pt>
                <c:pt idx="20">
                  <c:v>1683</c:v>
                </c:pt>
                <c:pt idx="21">
                  <c:v>1684</c:v>
                </c:pt>
                <c:pt idx="22">
                  <c:v>1685</c:v>
                </c:pt>
                <c:pt idx="23">
                  <c:v>1686</c:v>
                </c:pt>
                <c:pt idx="24">
                  <c:v>1687</c:v>
                </c:pt>
                <c:pt idx="25">
                  <c:v>1688</c:v>
                </c:pt>
                <c:pt idx="26">
                  <c:v>1689</c:v>
                </c:pt>
                <c:pt idx="27">
                  <c:v>1690</c:v>
                </c:pt>
                <c:pt idx="28">
                  <c:v>1691</c:v>
                </c:pt>
                <c:pt idx="29">
                  <c:v>1692</c:v>
                </c:pt>
                <c:pt idx="30">
                  <c:v>1693</c:v>
                </c:pt>
                <c:pt idx="31">
                  <c:v>1694</c:v>
                </c:pt>
                <c:pt idx="32">
                  <c:v>1695</c:v>
                </c:pt>
                <c:pt idx="33">
                  <c:v>1696</c:v>
                </c:pt>
                <c:pt idx="34">
                  <c:v>1697</c:v>
                </c:pt>
                <c:pt idx="35">
                  <c:v>1698</c:v>
                </c:pt>
                <c:pt idx="36">
                  <c:v>1699</c:v>
                </c:pt>
                <c:pt idx="37">
                  <c:v>1700</c:v>
                </c:pt>
                <c:pt idx="38">
                  <c:v>1701</c:v>
                </c:pt>
                <c:pt idx="39">
                  <c:v>1702</c:v>
                </c:pt>
                <c:pt idx="40">
                  <c:v>1703</c:v>
                </c:pt>
                <c:pt idx="41">
                  <c:v>1704</c:v>
                </c:pt>
                <c:pt idx="42">
                  <c:v>1705</c:v>
                </c:pt>
                <c:pt idx="43">
                  <c:v>1706</c:v>
                </c:pt>
                <c:pt idx="44">
                  <c:v>1707</c:v>
                </c:pt>
                <c:pt idx="45">
                  <c:v>1708</c:v>
                </c:pt>
                <c:pt idx="46">
                  <c:v>1709</c:v>
                </c:pt>
                <c:pt idx="47">
                  <c:v>1710</c:v>
                </c:pt>
                <c:pt idx="48">
                  <c:v>1711</c:v>
                </c:pt>
                <c:pt idx="49">
                  <c:v>1712</c:v>
                </c:pt>
                <c:pt idx="50">
                  <c:v>1713</c:v>
                </c:pt>
                <c:pt idx="51">
                  <c:v>1714</c:v>
                </c:pt>
                <c:pt idx="52">
                  <c:v>1715</c:v>
                </c:pt>
                <c:pt idx="53">
                  <c:v>1716</c:v>
                </c:pt>
                <c:pt idx="54">
                  <c:v>1717</c:v>
                </c:pt>
                <c:pt idx="55">
                  <c:v>1718</c:v>
                </c:pt>
                <c:pt idx="56">
                  <c:v>1719</c:v>
                </c:pt>
                <c:pt idx="57">
                  <c:v>1720</c:v>
                </c:pt>
                <c:pt idx="58">
                  <c:v>1721</c:v>
                </c:pt>
                <c:pt idx="59">
                  <c:v>1722</c:v>
                </c:pt>
                <c:pt idx="60">
                  <c:v>1723</c:v>
                </c:pt>
                <c:pt idx="61">
                  <c:v>1724</c:v>
                </c:pt>
                <c:pt idx="62">
                  <c:v>1725</c:v>
                </c:pt>
                <c:pt idx="63">
                  <c:v>1726</c:v>
                </c:pt>
                <c:pt idx="64">
                  <c:v>1727</c:v>
                </c:pt>
                <c:pt idx="65">
                  <c:v>1728</c:v>
                </c:pt>
                <c:pt idx="66">
                  <c:v>1729</c:v>
                </c:pt>
                <c:pt idx="67">
                  <c:v>1730</c:v>
                </c:pt>
                <c:pt idx="68">
                  <c:v>1731</c:v>
                </c:pt>
                <c:pt idx="69">
                  <c:v>1732</c:v>
                </c:pt>
                <c:pt idx="70">
                  <c:v>1733</c:v>
                </c:pt>
                <c:pt idx="71">
                  <c:v>1734</c:v>
                </c:pt>
                <c:pt idx="72">
                  <c:v>1735</c:v>
                </c:pt>
                <c:pt idx="73">
                  <c:v>1736</c:v>
                </c:pt>
                <c:pt idx="74">
                  <c:v>1737</c:v>
                </c:pt>
                <c:pt idx="75">
                  <c:v>1738</c:v>
                </c:pt>
                <c:pt idx="76">
                  <c:v>1739</c:v>
                </c:pt>
                <c:pt idx="77">
                  <c:v>1740</c:v>
                </c:pt>
                <c:pt idx="78">
                  <c:v>1741</c:v>
                </c:pt>
                <c:pt idx="79">
                  <c:v>1742</c:v>
                </c:pt>
                <c:pt idx="80">
                  <c:v>1743</c:v>
                </c:pt>
                <c:pt idx="81">
                  <c:v>1744</c:v>
                </c:pt>
                <c:pt idx="82">
                  <c:v>1745</c:v>
                </c:pt>
                <c:pt idx="83">
                  <c:v>1746</c:v>
                </c:pt>
                <c:pt idx="84">
                  <c:v>1747</c:v>
                </c:pt>
                <c:pt idx="85">
                  <c:v>1748</c:v>
                </c:pt>
                <c:pt idx="86">
                  <c:v>1749</c:v>
                </c:pt>
                <c:pt idx="87">
                  <c:v>1750</c:v>
                </c:pt>
                <c:pt idx="88">
                  <c:v>1751</c:v>
                </c:pt>
                <c:pt idx="89">
                  <c:v>1752</c:v>
                </c:pt>
                <c:pt idx="90">
                  <c:v>1753</c:v>
                </c:pt>
                <c:pt idx="91">
                  <c:v>1754</c:v>
                </c:pt>
                <c:pt idx="92">
                  <c:v>1755</c:v>
                </c:pt>
                <c:pt idx="93">
                  <c:v>1756</c:v>
                </c:pt>
                <c:pt idx="94">
                  <c:v>1757</c:v>
                </c:pt>
                <c:pt idx="95">
                  <c:v>1758</c:v>
                </c:pt>
                <c:pt idx="96">
                  <c:v>1759</c:v>
                </c:pt>
                <c:pt idx="97">
                  <c:v>1760</c:v>
                </c:pt>
                <c:pt idx="98">
                  <c:v>1761</c:v>
                </c:pt>
                <c:pt idx="99">
                  <c:v>1762</c:v>
                </c:pt>
                <c:pt idx="100">
                  <c:v>1763</c:v>
                </c:pt>
                <c:pt idx="101">
                  <c:v>1764</c:v>
                </c:pt>
                <c:pt idx="102">
                  <c:v>1765</c:v>
                </c:pt>
                <c:pt idx="103">
                  <c:v>1766</c:v>
                </c:pt>
                <c:pt idx="104">
                  <c:v>1767</c:v>
                </c:pt>
                <c:pt idx="105">
                  <c:v>1768</c:v>
                </c:pt>
                <c:pt idx="106">
                  <c:v>1769</c:v>
                </c:pt>
                <c:pt idx="107">
                  <c:v>1770</c:v>
                </c:pt>
                <c:pt idx="108">
                  <c:v>1771</c:v>
                </c:pt>
                <c:pt idx="109">
                  <c:v>1772</c:v>
                </c:pt>
                <c:pt idx="110">
                  <c:v>1773</c:v>
                </c:pt>
                <c:pt idx="111">
                  <c:v>1774</c:v>
                </c:pt>
                <c:pt idx="112">
                  <c:v>1775</c:v>
                </c:pt>
                <c:pt idx="113">
                  <c:v>1776</c:v>
                </c:pt>
                <c:pt idx="114">
                  <c:v>1777</c:v>
                </c:pt>
                <c:pt idx="115">
                  <c:v>1778</c:v>
                </c:pt>
                <c:pt idx="116">
                  <c:v>1779</c:v>
                </c:pt>
                <c:pt idx="117">
                  <c:v>1780</c:v>
                </c:pt>
                <c:pt idx="118">
                  <c:v>1781</c:v>
                </c:pt>
                <c:pt idx="119">
                  <c:v>1782</c:v>
                </c:pt>
                <c:pt idx="120">
                  <c:v>1783</c:v>
                </c:pt>
                <c:pt idx="121">
                  <c:v>1784</c:v>
                </c:pt>
                <c:pt idx="122">
                  <c:v>1785</c:v>
                </c:pt>
                <c:pt idx="123">
                  <c:v>1786</c:v>
                </c:pt>
                <c:pt idx="124">
                  <c:v>1787</c:v>
                </c:pt>
                <c:pt idx="125">
                  <c:v>1788</c:v>
                </c:pt>
                <c:pt idx="126">
                  <c:v>1789</c:v>
                </c:pt>
                <c:pt idx="127">
                  <c:v>1790</c:v>
                </c:pt>
                <c:pt idx="128">
                  <c:v>1791</c:v>
                </c:pt>
                <c:pt idx="129">
                  <c:v>1792</c:v>
                </c:pt>
                <c:pt idx="130">
                  <c:v>1793</c:v>
                </c:pt>
                <c:pt idx="131">
                  <c:v>1794</c:v>
                </c:pt>
                <c:pt idx="132">
                  <c:v>1795</c:v>
                </c:pt>
                <c:pt idx="133">
                  <c:v>1796</c:v>
                </c:pt>
                <c:pt idx="134">
                  <c:v>1797</c:v>
                </c:pt>
                <c:pt idx="135">
                  <c:v>1798</c:v>
                </c:pt>
                <c:pt idx="136">
                  <c:v>1799</c:v>
                </c:pt>
                <c:pt idx="137">
                  <c:v>1800</c:v>
                </c:pt>
                <c:pt idx="138">
                  <c:v>1801</c:v>
                </c:pt>
                <c:pt idx="139">
                  <c:v>1802</c:v>
                </c:pt>
                <c:pt idx="140">
                  <c:v>1803</c:v>
                </c:pt>
                <c:pt idx="141">
                  <c:v>1804</c:v>
                </c:pt>
                <c:pt idx="142">
                  <c:v>1805</c:v>
                </c:pt>
                <c:pt idx="143">
                  <c:v>1806</c:v>
                </c:pt>
                <c:pt idx="144">
                  <c:v>1807</c:v>
                </c:pt>
                <c:pt idx="145">
                  <c:v>1808</c:v>
                </c:pt>
                <c:pt idx="146">
                  <c:v>1809</c:v>
                </c:pt>
                <c:pt idx="147">
                  <c:v>1810</c:v>
                </c:pt>
                <c:pt idx="148">
                  <c:v>1811</c:v>
                </c:pt>
                <c:pt idx="149">
                  <c:v>1812</c:v>
                </c:pt>
                <c:pt idx="150">
                  <c:v>1813</c:v>
                </c:pt>
                <c:pt idx="151">
                  <c:v>1814</c:v>
                </c:pt>
                <c:pt idx="152">
                  <c:v>1815</c:v>
                </c:pt>
                <c:pt idx="153">
                  <c:v>1816</c:v>
                </c:pt>
                <c:pt idx="154">
                  <c:v>1817</c:v>
                </c:pt>
                <c:pt idx="155">
                  <c:v>1818</c:v>
                </c:pt>
                <c:pt idx="156">
                  <c:v>1819</c:v>
                </c:pt>
                <c:pt idx="157">
                  <c:v>1820</c:v>
                </c:pt>
                <c:pt idx="158">
                  <c:v>1821</c:v>
                </c:pt>
                <c:pt idx="159">
                  <c:v>1822</c:v>
                </c:pt>
                <c:pt idx="160">
                  <c:v>1823</c:v>
                </c:pt>
                <c:pt idx="161">
                  <c:v>1824</c:v>
                </c:pt>
                <c:pt idx="162">
                  <c:v>1825</c:v>
                </c:pt>
                <c:pt idx="163">
                  <c:v>1826</c:v>
                </c:pt>
                <c:pt idx="164">
                  <c:v>1827</c:v>
                </c:pt>
                <c:pt idx="165">
                  <c:v>1828</c:v>
                </c:pt>
                <c:pt idx="166">
                  <c:v>1829</c:v>
                </c:pt>
                <c:pt idx="167">
                  <c:v>1830</c:v>
                </c:pt>
                <c:pt idx="168">
                  <c:v>1831</c:v>
                </c:pt>
                <c:pt idx="169">
                  <c:v>1832</c:v>
                </c:pt>
                <c:pt idx="170">
                  <c:v>1833</c:v>
                </c:pt>
                <c:pt idx="171">
                  <c:v>1834</c:v>
                </c:pt>
                <c:pt idx="172">
                  <c:v>1835</c:v>
                </c:pt>
                <c:pt idx="173">
                  <c:v>1836</c:v>
                </c:pt>
                <c:pt idx="174">
                  <c:v>1837</c:v>
                </c:pt>
                <c:pt idx="175">
                  <c:v>1838</c:v>
                </c:pt>
                <c:pt idx="176">
                  <c:v>1839</c:v>
                </c:pt>
                <c:pt idx="177">
                  <c:v>1840</c:v>
                </c:pt>
                <c:pt idx="178">
                  <c:v>1841</c:v>
                </c:pt>
                <c:pt idx="179">
                  <c:v>1842</c:v>
                </c:pt>
                <c:pt idx="180">
                  <c:v>1843</c:v>
                </c:pt>
                <c:pt idx="181">
                  <c:v>1844</c:v>
                </c:pt>
                <c:pt idx="182">
                  <c:v>1845</c:v>
                </c:pt>
                <c:pt idx="183">
                  <c:v>1846</c:v>
                </c:pt>
                <c:pt idx="184">
                  <c:v>1847</c:v>
                </c:pt>
                <c:pt idx="185">
                  <c:v>1848</c:v>
                </c:pt>
                <c:pt idx="186">
                  <c:v>1849</c:v>
                </c:pt>
                <c:pt idx="187">
                  <c:v>1850</c:v>
                </c:pt>
                <c:pt idx="188">
                  <c:v>1851</c:v>
                </c:pt>
                <c:pt idx="189">
                  <c:v>1852</c:v>
                </c:pt>
                <c:pt idx="190">
                  <c:v>1853</c:v>
                </c:pt>
                <c:pt idx="191">
                  <c:v>1854</c:v>
                </c:pt>
                <c:pt idx="192">
                  <c:v>1855</c:v>
                </c:pt>
                <c:pt idx="193">
                  <c:v>1856</c:v>
                </c:pt>
                <c:pt idx="194">
                  <c:v>1857</c:v>
                </c:pt>
                <c:pt idx="195">
                  <c:v>1858</c:v>
                </c:pt>
                <c:pt idx="196">
                  <c:v>1859</c:v>
                </c:pt>
                <c:pt idx="197">
                  <c:v>1860</c:v>
                </c:pt>
                <c:pt idx="198">
                  <c:v>1861</c:v>
                </c:pt>
                <c:pt idx="199">
                  <c:v>1862</c:v>
                </c:pt>
                <c:pt idx="200">
                  <c:v>1863</c:v>
                </c:pt>
                <c:pt idx="201">
                  <c:v>1864</c:v>
                </c:pt>
                <c:pt idx="202">
                  <c:v>1865</c:v>
                </c:pt>
                <c:pt idx="203">
                  <c:v>1866</c:v>
                </c:pt>
                <c:pt idx="204">
                  <c:v>1867</c:v>
                </c:pt>
                <c:pt idx="205">
                  <c:v>1868</c:v>
                </c:pt>
                <c:pt idx="206">
                  <c:v>1869</c:v>
                </c:pt>
                <c:pt idx="207">
                  <c:v>1870</c:v>
                </c:pt>
                <c:pt idx="208">
                  <c:v>1871</c:v>
                </c:pt>
                <c:pt idx="209">
                  <c:v>1872</c:v>
                </c:pt>
                <c:pt idx="210">
                  <c:v>1873</c:v>
                </c:pt>
                <c:pt idx="211">
                  <c:v>1874</c:v>
                </c:pt>
                <c:pt idx="212">
                  <c:v>1875</c:v>
                </c:pt>
                <c:pt idx="213">
                  <c:v>1876</c:v>
                </c:pt>
                <c:pt idx="214">
                  <c:v>1877</c:v>
                </c:pt>
                <c:pt idx="215">
                  <c:v>1878</c:v>
                </c:pt>
                <c:pt idx="216">
                  <c:v>1879</c:v>
                </c:pt>
                <c:pt idx="217">
                  <c:v>1880</c:v>
                </c:pt>
                <c:pt idx="218">
                  <c:v>1881</c:v>
                </c:pt>
                <c:pt idx="219">
                  <c:v>1882</c:v>
                </c:pt>
                <c:pt idx="220">
                  <c:v>1883</c:v>
                </c:pt>
                <c:pt idx="221">
                  <c:v>1884</c:v>
                </c:pt>
                <c:pt idx="222">
                  <c:v>1885</c:v>
                </c:pt>
                <c:pt idx="223">
                  <c:v>1886</c:v>
                </c:pt>
                <c:pt idx="224">
                  <c:v>1887</c:v>
                </c:pt>
                <c:pt idx="225">
                  <c:v>1888</c:v>
                </c:pt>
              </c:numCache>
            </c:numRef>
          </c:xVal>
          <c:yVal>
            <c:numRef>
              <c:f>'Data cummulative'!$F$7:$F$232</c:f>
              <c:numCache>
                <c:ptCount val="226"/>
                <c:pt idx="0">
                  <c:v>40500</c:v>
                </c:pt>
                <c:pt idx="1">
                  <c:v>81000</c:v>
                </c:pt>
                <c:pt idx="2">
                  <c:v>121500</c:v>
                </c:pt>
                <c:pt idx="3">
                  <c:v>162000</c:v>
                </c:pt>
                <c:pt idx="4">
                  <c:v>202500</c:v>
                </c:pt>
                <c:pt idx="5">
                  <c:v>243000</c:v>
                </c:pt>
                <c:pt idx="6">
                  <c:v>283500</c:v>
                </c:pt>
                <c:pt idx="7">
                  <c:v>324000</c:v>
                </c:pt>
                <c:pt idx="8">
                  <c:v>364500</c:v>
                </c:pt>
                <c:pt idx="9">
                  <c:v>405000</c:v>
                </c:pt>
                <c:pt idx="10">
                  <c:v>445500</c:v>
                </c:pt>
                <c:pt idx="11">
                  <c:v>486000</c:v>
                </c:pt>
                <c:pt idx="12">
                  <c:v>526500</c:v>
                </c:pt>
                <c:pt idx="13">
                  <c:v>567000</c:v>
                </c:pt>
                <c:pt idx="14">
                  <c:v>607500</c:v>
                </c:pt>
                <c:pt idx="15">
                  <c:v>648000</c:v>
                </c:pt>
                <c:pt idx="16">
                  <c:v>688500</c:v>
                </c:pt>
                <c:pt idx="17">
                  <c:v>729000</c:v>
                </c:pt>
                <c:pt idx="18">
                  <c:v>769500</c:v>
                </c:pt>
                <c:pt idx="19">
                  <c:v>810000</c:v>
                </c:pt>
                <c:pt idx="20">
                  <c:v>850500</c:v>
                </c:pt>
                <c:pt idx="21">
                  <c:v>891000</c:v>
                </c:pt>
                <c:pt idx="22">
                  <c:v>931500</c:v>
                </c:pt>
                <c:pt idx="23">
                  <c:v>972000</c:v>
                </c:pt>
                <c:pt idx="24">
                  <c:v>1012500</c:v>
                </c:pt>
                <c:pt idx="25">
                  <c:v>1053000</c:v>
                </c:pt>
                <c:pt idx="26">
                  <c:v>1093500</c:v>
                </c:pt>
                <c:pt idx="27">
                  <c:v>1134000</c:v>
                </c:pt>
                <c:pt idx="28">
                  <c:v>1174500</c:v>
                </c:pt>
                <c:pt idx="29">
                  <c:v>1215000</c:v>
                </c:pt>
                <c:pt idx="30">
                  <c:v>1255500</c:v>
                </c:pt>
                <c:pt idx="31">
                  <c:v>1296000</c:v>
                </c:pt>
                <c:pt idx="32">
                  <c:v>1336500</c:v>
                </c:pt>
                <c:pt idx="33">
                  <c:v>1377000</c:v>
                </c:pt>
                <c:pt idx="34">
                  <c:v>1417500</c:v>
                </c:pt>
                <c:pt idx="35">
                  <c:v>1458000</c:v>
                </c:pt>
                <c:pt idx="36">
                  <c:v>1498500</c:v>
                </c:pt>
                <c:pt idx="37">
                  <c:v>1539000</c:v>
                </c:pt>
                <c:pt idx="38">
                  <c:v>1579500</c:v>
                </c:pt>
                <c:pt idx="39">
                  <c:v>1620000</c:v>
                </c:pt>
                <c:pt idx="40">
                  <c:v>1660500</c:v>
                </c:pt>
                <c:pt idx="41">
                  <c:v>1701000</c:v>
                </c:pt>
                <c:pt idx="42">
                  <c:v>1741500</c:v>
                </c:pt>
                <c:pt idx="43">
                  <c:v>1782000</c:v>
                </c:pt>
                <c:pt idx="44">
                  <c:v>1822500</c:v>
                </c:pt>
                <c:pt idx="45">
                  <c:v>1863000</c:v>
                </c:pt>
                <c:pt idx="46">
                  <c:v>1903500</c:v>
                </c:pt>
                <c:pt idx="47">
                  <c:v>1944000</c:v>
                </c:pt>
                <c:pt idx="48">
                  <c:v>1984500</c:v>
                </c:pt>
                <c:pt idx="49">
                  <c:v>2025000</c:v>
                </c:pt>
                <c:pt idx="50">
                  <c:v>2065500</c:v>
                </c:pt>
                <c:pt idx="51">
                  <c:v>2106000</c:v>
                </c:pt>
                <c:pt idx="52">
                  <c:v>2146500</c:v>
                </c:pt>
                <c:pt idx="53">
                  <c:v>2187000</c:v>
                </c:pt>
                <c:pt idx="54">
                  <c:v>2227500</c:v>
                </c:pt>
                <c:pt idx="55">
                  <c:v>2268000</c:v>
                </c:pt>
                <c:pt idx="56">
                  <c:v>2308500</c:v>
                </c:pt>
                <c:pt idx="57">
                  <c:v>2349000</c:v>
                </c:pt>
                <c:pt idx="58">
                  <c:v>2389500</c:v>
                </c:pt>
                <c:pt idx="59">
                  <c:v>2430000</c:v>
                </c:pt>
                <c:pt idx="60">
                  <c:v>2470500</c:v>
                </c:pt>
                <c:pt idx="61">
                  <c:v>2511000</c:v>
                </c:pt>
                <c:pt idx="62">
                  <c:v>2551500</c:v>
                </c:pt>
                <c:pt idx="63">
                  <c:v>2592000</c:v>
                </c:pt>
                <c:pt idx="64">
                  <c:v>2632500</c:v>
                </c:pt>
                <c:pt idx="65">
                  <c:v>2673000</c:v>
                </c:pt>
                <c:pt idx="66">
                  <c:v>2713500</c:v>
                </c:pt>
                <c:pt idx="67">
                  <c:v>2754000</c:v>
                </c:pt>
                <c:pt idx="68">
                  <c:v>2794500</c:v>
                </c:pt>
                <c:pt idx="69">
                  <c:v>2835000</c:v>
                </c:pt>
                <c:pt idx="70">
                  <c:v>2875500</c:v>
                </c:pt>
                <c:pt idx="71">
                  <c:v>2916000</c:v>
                </c:pt>
                <c:pt idx="72">
                  <c:v>2956500</c:v>
                </c:pt>
                <c:pt idx="73">
                  <c:v>2997000</c:v>
                </c:pt>
                <c:pt idx="74">
                  <c:v>3037500</c:v>
                </c:pt>
                <c:pt idx="75">
                  <c:v>3078000</c:v>
                </c:pt>
                <c:pt idx="76">
                  <c:v>3118500</c:v>
                </c:pt>
                <c:pt idx="77">
                  <c:v>3159000</c:v>
                </c:pt>
                <c:pt idx="78">
                  <c:v>3199500</c:v>
                </c:pt>
                <c:pt idx="79">
                  <c:v>3240000</c:v>
                </c:pt>
                <c:pt idx="80">
                  <c:v>3280500</c:v>
                </c:pt>
                <c:pt idx="81">
                  <c:v>3321000</c:v>
                </c:pt>
                <c:pt idx="82">
                  <c:v>3361500</c:v>
                </c:pt>
                <c:pt idx="83">
                  <c:v>3402000</c:v>
                </c:pt>
                <c:pt idx="84">
                  <c:v>3442500</c:v>
                </c:pt>
                <c:pt idx="85">
                  <c:v>3483000</c:v>
                </c:pt>
                <c:pt idx="86">
                  <c:v>3523500</c:v>
                </c:pt>
                <c:pt idx="87">
                  <c:v>3564000</c:v>
                </c:pt>
                <c:pt idx="88">
                  <c:v>3604500</c:v>
                </c:pt>
                <c:pt idx="89">
                  <c:v>3645000</c:v>
                </c:pt>
                <c:pt idx="90">
                  <c:v>3685500</c:v>
                </c:pt>
                <c:pt idx="91">
                  <c:v>3726000</c:v>
                </c:pt>
                <c:pt idx="92">
                  <c:v>3766500</c:v>
                </c:pt>
                <c:pt idx="93">
                  <c:v>3807000</c:v>
                </c:pt>
                <c:pt idx="94">
                  <c:v>3847500</c:v>
                </c:pt>
                <c:pt idx="95">
                  <c:v>3888000</c:v>
                </c:pt>
                <c:pt idx="96">
                  <c:v>3928500</c:v>
                </c:pt>
                <c:pt idx="97">
                  <c:v>3969000</c:v>
                </c:pt>
                <c:pt idx="98">
                  <c:v>4009500</c:v>
                </c:pt>
                <c:pt idx="99">
                  <c:v>4050000</c:v>
                </c:pt>
                <c:pt idx="100">
                  <c:v>4090500</c:v>
                </c:pt>
                <c:pt idx="101">
                  <c:v>4131000</c:v>
                </c:pt>
                <c:pt idx="102">
                  <c:v>4171500</c:v>
                </c:pt>
                <c:pt idx="103">
                  <c:v>4212000</c:v>
                </c:pt>
                <c:pt idx="104">
                  <c:v>4252500</c:v>
                </c:pt>
                <c:pt idx="105">
                  <c:v>4293000</c:v>
                </c:pt>
                <c:pt idx="106">
                  <c:v>4333500</c:v>
                </c:pt>
                <c:pt idx="107">
                  <c:v>4374000</c:v>
                </c:pt>
                <c:pt idx="108">
                  <c:v>4414500</c:v>
                </c:pt>
                <c:pt idx="109">
                  <c:v>4455000</c:v>
                </c:pt>
                <c:pt idx="110">
                  <c:v>4495500</c:v>
                </c:pt>
                <c:pt idx="111">
                  <c:v>4536000</c:v>
                </c:pt>
                <c:pt idx="112">
                  <c:v>4576500</c:v>
                </c:pt>
                <c:pt idx="113">
                  <c:v>4617000</c:v>
                </c:pt>
                <c:pt idx="114">
                  <c:v>4657500</c:v>
                </c:pt>
                <c:pt idx="115">
                  <c:v>4698000</c:v>
                </c:pt>
                <c:pt idx="116">
                  <c:v>4738500</c:v>
                </c:pt>
                <c:pt idx="117">
                  <c:v>4779000</c:v>
                </c:pt>
                <c:pt idx="118">
                  <c:v>4819500</c:v>
                </c:pt>
                <c:pt idx="119">
                  <c:v>4860000</c:v>
                </c:pt>
                <c:pt idx="120">
                  <c:v>4900500</c:v>
                </c:pt>
                <c:pt idx="121">
                  <c:v>4941000</c:v>
                </c:pt>
                <c:pt idx="122">
                  <c:v>4981500</c:v>
                </c:pt>
                <c:pt idx="123">
                  <c:v>5022000</c:v>
                </c:pt>
                <c:pt idx="124">
                  <c:v>5062500</c:v>
                </c:pt>
                <c:pt idx="125">
                  <c:v>5103000</c:v>
                </c:pt>
                <c:pt idx="126">
                  <c:v>5143500</c:v>
                </c:pt>
                <c:pt idx="127">
                  <c:v>5184000</c:v>
                </c:pt>
                <c:pt idx="128">
                  <c:v>5224500</c:v>
                </c:pt>
                <c:pt idx="129">
                  <c:v>5265000</c:v>
                </c:pt>
                <c:pt idx="130">
                  <c:v>5305500</c:v>
                </c:pt>
                <c:pt idx="131">
                  <c:v>5346000</c:v>
                </c:pt>
                <c:pt idx="132">
                  <c:v>5386500</c:v>
                </c:pt>
                <c:pt idx="133">
                  <c:v>5427000</c:v>
                </c:pt>
                <c:pt idx="134">
                  <c:v>5467500</c:v>
                </c:pt>
                <c:pt idx="135">
                  <c:v>5508000</c:v>
                </c:pt>
                <c:pt idx="136">
                  <c:v>5548500</c:v>
                </c:pt>
                <c:pt idx="137">
                  <c:v>5589000</c:v>
                </c:pt>
                <c:pt idx="138">
                  <c:v>5629500</c:v>
                </c:pt>
                <c:pt idx="139">
                  <c:v>5670000</c:v>
                </c:pt>
                <c:pt idx="140">
                  <c:v>5710500</c:v>
                </c:pt>
                <c:pt idx="141">
                  <c:v>5751000</c:v>
                </c:pt>
                <c:pt idx="142">
                  <c:v>5791500</c:v>
                </c:pt>
                <c:pt idx="143">
                  <c:v>5832000</c:v>
                </c:pt>
                <c:pt idx="144">
                  <c:v>5872500</c:v>
                </c:pt>
                <c:pt idx="145">
                  <c:v>5913000</c:v>
                </c:pt>
                <c:pt idx="146">
                  <c:v>5953500</c:v>
                </c:pt>
                <c:pt idx="147">
                  <c:v>5994000</c:v>
                </c:pt>
                <c:pt idx="148">
                  <c:v>6034500</c:v>
                </c:pt>
                <c:pt idx="149">
                  <c:v>6075000</c:v>
                </c:pt>
                <c:pt idx="150">
                  <c:v>6115500</c:v>
                </c:pt>
                <c:pt idx="151">
                  <c:v>6156000</c:v>
                </c:pt>
                <c:pt idx="152">
                  <c:v>6196500</c:v>
                </c:pt>
                <c:pt idx="153">
                  <c:v>6237000</c:v>
                </c:pt>
                <c:pt idx="154">
                  <c:v>6277500</c:v>
                </c:pt>
                <c:pt idx="155">
                  <c:v>6318000</c:v>
                </c:pt>
                <c:pt idx="156">
                  <c:v>6358500</c:v>
                </c:pt>
                <c:pt idx="157">
                  <c:v>6399000</c:v>
                </c:pt>
                <c:pt idx="158">
                  <c:v>6439500</c:v>
                </c:pt>
                <c:pt idx="159">
                  <c:v>6480000</c:v>
                </c:pt>
                <c:pt idx="160">
                  <c:v>6520500</c:v>
                </c:pt>
                <c:pt idx="161">
                  <c:v>6561000</c:v>
                </c:pt>
                <c:pt idx="162">
                  <c:v>6601500</c:v>
                </c:pt>
                <c:pt idx="163">
                  <c:v>6642000</c:v>
                </c:pt>
                <c:pt idx="164">
                  <c:v>6682500</c:v>
                </c:pt>
                <c:pt idx="165">
                  <c:v>6723000</c:v>
                </c:pt>
                <c:pt idx="166">
                  <c:v>6763500</c:v>
                </c:pt>
                <c:pt idx="167">
                  <c:v>6804000</c:v>
                </c:pt>
                <c:pt idx="168">
                  <c:v>6844500</c:v>
                </c:pt>
                <c:pt idx="169">
                  <c:v>6885000</c:v>
                </c:pt>
                <c:pt idx="170">
                  <c:v>6925500</c:v>
                </c:pt>
                <c:pt idx="171">
                  <c:v>6966000</c:v>
                </c:pt>
                <c:pt idx="172">
                  <c:v>7006500</c:v>
                </c:pt>
                <c:pt idx="173">
                  <c:v>7047000</c:v>
                </c:pt>
                <c:pt idx="174">
                  <c:v>7087500</c:v>
                </c:pt>
                <c:pt idx="175">
                  <c:v>7128000</c:v>
                </c:pt>
                <c:pt idx="176">
                  <c:v>7168500</c:v>
                </c:pt>
                <c:pt idx="177">
                  <c:v>7209000</c:v>
                </c:pt>
                <c:pt idx="178">
                  <c:v>7249500</c:v>
                </c:pt>
                <c:pt idx="179">
                  <c:v>7290000</c:v>
                </c:pt>
                <c:pt idx="180">
                  <c:v>7330500</c:v>
                </c:pt>
                <c:pt idx="181">
                  <c:v>7371000</c:v>
                </c:pt>
                <c:pt idx="182">
                  <c:v>7411500</c:v>
                </c:pt>
                <c:pt idx="183">
                  <c:v>7452000</c:v>
                </c:pt>
                <c:pt idx="184">
                  <c:v>7492500</c:v>
                </c:pt>
                <c:pt idx="185">
                  <c:v>7533000</c:v>
                </c:pt>
                <c:pt idx="186">
                  <c:v>7573500</c:v>
                </c:pt>
                <c:pt idx="187">
                  <c:v>7614000</c:v>
                </c:pt>
                <c:pt idx="188">
                  <c:v>7654500</c:v>
                </c:pt>
                <c:pt idx="189">
                  <c:v>7695000</c:v>
                </c:pt>
                <c:pt idx="190">
                  <c:v>7735500</c:v>
                </c:pt>
                <c:pt idx="191">
                  <c:v>7776000</c:v>
                </c:pt>
                <c:pt idx="192">
                  <c:v>7816500</c:v>
                </c:pt>
                <c:pt idx="193">
                  <c:v>7857000</c:v>
                </c:pt>
                <c:pt idx="194">
                  <c:v>7897500</c:v>
                </c:pt>
                <c:pt idx="195">
                  <c:v>7938000</c:v>
                </c:pt>
                <c:pt idx="196">
                  <c:v>7978500</c:v>
                </c:pt>
                <c:pt idx="197">
                  <c:v>8019000</c:v>
                </c:pt>
                <c:pt idx="198">
                  <c:v>8059500</c:v>
                </c:pt>
                <c:pt idx="199">
                  <c:v>8100000</c:v>
                </c:pt>
                <c:pt idx="200">
                  <c:v>8140500</c:v>
                </c:pt>
                <c:pt idx="201">
                  <c:v>8181000</c:v>
                </c:pt>
                <c:pt idx="202">
                  <c:v>8221500</c:v>
                </c:pt>
                <c:pt idx="203">
                  <c:v>8262000</c:v>
                </c:pt>
                <c:pt idx="204">
                  <c:v>8302500</c:v>
                </c:pt>
                <c:pt idx="205">
                  <c:v>8343000</c:v>
                </c:pt>
                <c:pt idx="206">
                  <c:v>8383500</c:v>
                </c:pt>
                <c:pt idx="207">
                  <c:v>8424000</c:v>
                </c:pt>
                <c:pt idx="208">
                  <c:v>8464500</c:v>
                </c:pt>
                <c:pt idx="209">
                  <c:v>8505000</c:v>
                </c:pt>
                <c:pt idx="210">
                  <c:v>8545500</c:v>
                </c:pt>
                <c:pt idx="211">
                  <c:v>8586000</c:v>
                </c:pt>
                <c:pt idx="212">
                  <c:v>8626500</c:v>
                </c:pt>
                <c:pt idx="213">
                  <c:v>8667000</c:v>
                </c:pt>
                <c:pt idx="214">
                  <c:v>8707500</c:v>
                </c:pt>
                <c:pt idx="215">
                  <c:v>8748000</c:v>
                </c:pt>
                <c:pt idx="216">
                  <c:v>8788500</c:v>
                </c:pt>
                <c:pt idx="217">
                  <c:v>8829000</c:v>
                </c:pt>
                <c:pt idx="218">
                  <c:v>8869500</c:v>
                </c:pt>
                <c:pt idx="219">
                  <c:v>8910000</c:v>
                </c:pt>
                <c:pt idx="220">
                  <c:v>8950500</c:v>
                </c:pt>
                <c:pt idx="221">
                  <c:v>8991000</c:v>
                </c:pt>
                <c:pt idx="222">
                  <c:v>9031500</c:v>
                </c:pt>
                <c:pt idx="223">
                  <c:v>9072000</c:v>
                </c:pt>
                <c:pt idx="224">
                  <c:v>9112500</c:v>
                </c:pt>
                <c:pt idx="225">
                  <c:v>9153000</c:v>
                </c:pt>
              </c:numCache>
            </c:numRef>
          </c:yVal>
          <c:smooth val="1"/>
        </c:ser>
        <c:ser>
          <c:idx val="2"/>
          <c:order val="2"/>
          <c:tx>
            <c:v>Low estimate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'Data cummulative'!$B$7:$B$232</c:f>
              <c:numCache>
                <c:ptCount val="226"/>
                <c:pt idx="0">
                  <c:v>1663</c:v>
                </c:pt>
                <c:pt idx="1">
                  <c:v>1664</c:v>
                </c:pt>
                <c:pt idx="2">
                  <c:v>1665</c:v>
                </c:pt>
                <c:pt idx="3">
                  <c:v>1666</c:v>
                </c:pt>
                <c:pt idx="4">
                  <c:v>1667</c:v>
                </c:pt>
                <c:pt idx="5">
                  <c:v>1668</c:v>
                </c:pt>
                <c:pt idx="6">
                  <c:v>1669</c:v>
                </c:pt>
                <c:pt idx="7">
                  <c:v>1670</c:v>
                </c:pt>
                <c:pt idx="8">
                  <c:v>1671</c:v>
                </c:pt>
                <c:pt idx="9">
                  <c:v>1672</c:v>
                </c:pt>
                <c:pt idx="10">
                  <c:v>1673</c:v>
                </c:pt>
                <c:pt idx="11">
                  <c:v>1674</c:v>
                </c:pt>
                <c:pt idx="12">
                  <c:v>1675</c:v>
                </c:pt>
                <c:pt idx="13">
                  <c:v>1676</c:v>
                </c:pt>
                <c:pt idx="14">
                  <c:v>1677</c:v>
                </c:pt>
                <c:pt idx="15">
                  <c:v>1678</c:v>
                </c:pt>
                <c:pt idx="16">
                  <c:v>1679</c:v>
                </c:pt>
                <c:pt idx="17">
                  <c:v>1680</c:v>
                </c:pt>
                <c:pt idx="18">
                  <c:v>1681</c:v>
                </c:pt>
                <c:pt idx="19">
                  <c:v>1682</c:v>
                </c:pt>
                <c:pt idx="20">
                  <c:v>1683</c:v>
                </c:pt>
                <c:pt idx="21">
                  <c:v>1684</c:v>
                </c:pt>
                <c:pt idx="22">
                  <c:v>1685</c:v>
                </c:pt>
                <c:pt idx="23">
                  <c:v>1686</c:v>
                </c:pt>
                <c:pt idx="24">
                  <c:v>1687</c:v>
                </c:pt>
                <c:pt idx="25">
                  <c:v>1688</c:v>
                </c:pt>
                <c:pt idx="26">
                  <c:v>1689</c:v>
                </c:pt>
                <c:pt idx="27">
                  <c:v>1690</c:v>
                </c:pt>
                <c:pt idx="28">
                  <c:v>1691</c:v>
                </c:pt>
                <c:pt idx="29">
                  <c:v>1692</c:v>
                </c:pt>
                <c:pt idx="30">
                  <c:v>1693</c:v>
                </c:pt>
                <c:pt idx="31">
                  <c:v>1694</c:v>
                </c:pt>
                <c:pt idx="32">
                  <c:v>1695</c:v>
                </c:pt>
                <c:pt idx="33">
                  <c:v>1696</c:v>
                </c:pt>
                <c:pt idx="34">
                  <c:v>1697</c:v>
                </c:pt>
                <c:pt idx="35">
                  <c:v>1698</c:v>
                </c:pt>
                <c:pt idx="36">
                  <c:v>1699</c:v>
                </c:pt>
                <c:pt idx="37">
                  <c:v>1700</c:v>
                </c:pt>
                <c:pt idx="38">
                  <c:v>1701</c:v>
                </c:pt>
                <c:pt idx="39">
                  <c:v>1702</c:v>
                </c:pt>
                <c:pt idx="40">
                  <c:v>1703</c:v>
                </c:pt>
                <c:pt idx="41">
                  <c:v>1704</c:v>
                </c:pt>
                <c:pt idx="42">
                  <c:v>1705</c:v>
                </c:pt>
                <c:pt idx="43">
                  <c:v>1706</c:v>
                </c:pt>
                <c:pt idx="44">
                  <c:v>1707</c:v>
                </c:pt>
                <c:pt idx="45">
                  <c:v>1708</c:v>
                </c:pt>
                <c:pt idx="46">
                  <c:v>1709</c:v>
                </c:pt>
                <c:pt idx="47">
                  <c:v>1710</c:v>
                </c:pt>
                <c:pt idx="48">
                  <c:v>1711</c:v>
                </c:pt>
                <c:pt idx="49">
                  <c:v>1712</c:v>
                </c:pt>
                <c:pt idx="50">
                  <c:v>1713</c:v>
                </c:pt>
                <c:pt idx="51">
                  <c:v>1714</c:v>
                </c:pt>
                <c:pt idx="52">
                  <c:v>1715</c:v>
                </c:pt>
                <c:pt idx="53">
                  <c:v>1716</c:v>
                </c:pt>
                <c:pt idx="54">
                  <c:v>1717</c:v>
                </c:pt>
                <c:pt idx="55">
                  <c:v>1718</c:v>
                </c:pt>
                <c:pt idx="56">
                  <c:v>1719</c:v>
                </c:pt>
                <c:pt idx="57">
                  <c:v>1720</c:v>
                </c:pt>
                <c:pt idx="58">
                  <c:v>1721</c:v>
                </c:pt>
                <c:pt idx="59">
                  <c:v>1722</c:v>
                </c:pt>
                <c:pt idx="60">
                  <c:v>1723</c:v>
                </c:pt>
                <c:pt idx="61">
                  <c:v>1724</c:v>
                </c:pt>
                <c:pt idx="62">
                  <c:v>1725</c:v>
                </c:pt>
                <c:pt idx="63">
                  <c:v>1726</c:v>
                </c:pt>
                <c:pt idx="64">
                  <c:v>1727</c:v>
                </c:pt>
                <c:pt idx="65">
                  <c:v>1728</c:v>
                </c:pt>
                <c:pt idx="66">
                  <c:v>1729</c:v>
                </c:pt>
                <c:pt idx="67">
                  <c:v>1730</c:v>
                </c:pt>
                <c:pt idx="68">
                  <c:v>1731</c:v>
                </c:pt>
                <c:pt idx="69">
                  <c:v>1732</c:v>
                </c:pt>
                <c:pt idx="70">
                  <c:v>1733</c:v>
                </c:pt>
                <c:pt idx="71">
                  <c:v>1734</c:v>
                </c:pt>
                <c:pt idx="72">
                  <c:v>1735</c:v>
                </c:pt>
                <c:pt idx="73">
                  <c:v>1736</c:v>
                </c:pt>
                <c:pt idx="74">
                  <c:v>1737</c:v>
                </c:pt>
                <c:pt idx="75">
                  <c:v>1738</c:v>
                </c:pt>
                <c:pt idx="76">
                  <c:v>1739</c:v>
                </c:pt>
                <c:pt idx="77">
                  <c:v>1740</c:v>
                </c:pt>
                <c:pt idx="78">
                  <c:v>1741</c:v>
                </c:pt>
                <c:pt idx="79">
                  <c:v>1742</c:v>
                </c:pt>
                <c:pt idx="80">
                  <c:v>1743</c:v>
                </c:pt>
                <c:pt idx="81">
                  <c:v>1744</c:v>
                </c:pt>
                <c:pt idx="82">
                  <c:v>1745</c:v>
                </c:pt>
                <c:pt idx="83">
                  <c:v>1746</c:v>
                </c:pt>
                <c:pt idx="84">
                  <c:v>1747</c:v>
                </c:pt>
                <c:pt idx="85">
                  <c:v>1748</c:v>
                </c:pt>
                <c:pt idx="86">
                  <c:v>1749</c:v>
                </c:pt>
                <c:pt idx="87">
                  <c:v>1750</c:v>
                </c:pt>
                <c:pt idx="88">
                  <c:v>1751</c:v>
                </c:pt>
                <c:pt idx="89">
                  <c:v>1752</c:v>
                </c:pt>
                <c:pt idx="90">
                  <c:v>1753</c:v>
                </c:pt>
                <c:pt idx="91">
                  <c:v>1754</c:v>
                </c:pt>
                <c:pt idx="92">
                  <c:v>1755</c:v>
                </c:pt>
                <c:pt idx="93">
                  <c:v>1756</c:v>
                </c:pt>
                <c:pt idx="94">
                  <c:v>1757</c:v>
                </c:pt>
                <c:pt idx="95">
                  <c:v>1758</c:v>
                </c:pt>
                <c:pt idx="96">
                  <c:v>1759</c:v>
                </c:pt>
                <c:pt idx="97">
                  <c:v>1760</c:v>
                </c:pt>
                <c:pt idx="98">
                  <c:v>1761</c:v>
                </c:pt>
                <c:pt idx="99">
                  <c:v>1762</c:v>
                </c:pt>
                <c:pt idx="100">
                  <c:v>1763</c:v>
                </c:pt>
                <c:pt idx="101">
                  <c:v>1764</c:v>
                </c:pt>
                <c:pt idx="102">
                  <c:v>1765</c:v>
                </c:pt>
                <c:pt idx="103">
                  <c:v>1766</c:v>
                </c:pt>
                <c:pt idx="104">
                  <c:v>1767</c:v>
                </c:pt>
                <c:pt idx="105">
                  <c:v>1768</c:v>
                </c:pt>
                <c:pt idx="106">
                  <c:v>1769</c:v>
                </c:pt>
                <c:pt idx="107">
                  <c:v>1770</c:v>
                </c:pt>
                <c:pt idx="108">
                  <c:v>1771</c:v>
                </c:pt>
                <c:pt idx="109">
                  <c:v>1772</c:v>
                </c:pt>
                <c:pt idx="110">
                  <c:v>1773</c:v>
                </c:pt>
                <c:pt idx="111">
                  <c:v>1774</c:v>
                </c:pt>
                <c:pt idx="112">
                  <c:v>1775</c:v>
                </c:pt>
                <c:pt idx="113">
                  <c:v>1776</c:v>
                </c:pt>
                <c:pt idx="114">
                  <c:v>1777</c:v>
                </c:pt>
                <c:pt idx="115">
                  <c:v>1778</c:v>
                </c:pt>
                <c:pt idx="116">
                  <c:v>1779</c:v>
                </c:pt>
                <c:pt idx="117">
                  <c:v>1780</c:v>
                </c:pt>
                <c:pt idx="118">
                  <c:v>1781</c:v>
                </c:pt>
                <c:pt idx="119">
                  <c:v>1782</c:v>
                </c:pt>
                <c:pt idx="120">
                  <c:v>1783</c:v>
                </c:pt>
                <c:pt idx="121">
                  <c:v>1784</c:v>
                </c:pt>
                <c:pt idx="122">
                  <c:v>1785</c:v>
                </c:pt>
                <c:pt idx="123">
                  <c:v>1786</c:v>
                </c:pt>
                <c:pt idx="124">
                  <c:v>1787</c:v>
                </c:pt>
                <c:pt idx="125">
                  <c:v>1788</c:v>
                </c:pt>
                <c:pt idx="126">
                  <c:v>1789</c:v>
                </c:pt>
                <c:pt idx="127">
                  <c:v>1790</c:v>
                </c:pt>
                <c:pt idx="128">
                  <c:v>1791</c:v>
                </c:pt>
                <c:pt idx="129">
                  <c:v>1792</c:v>
                </c:pt>
                <c:pt idx="130">
                  <c:v>1793</c:v>
                </c:pt>
                <c:pt idx="131">
                  <c:v>1794</c:v>
                </c:pt>
                <c:pt idx="132">
                  <c:v>1795</c:v>
                </c:pt>
                <c:pt idx="133">
                  <c:v>1796</c:v>
                </c:pt>
                <c:pt idx="134">
                  <c:v>1797</c:v>
                </c:pt>
                <c:pt idx="135">
                  <c:v>1798</c:v>
                </c:pt>
                <c:pt idx="136">
                  <c:v>1799</c:v>
                </c:pt>
                <c:pt idx="137">
                  <c:v>1800</c:v>
                </c:pt>
                <c:pt idx="138">
                  <c:v>1801</c:v>
                </c:pt>
                <c:pt idx="139">
                  <c:v>1802</c:v>
                </c:pt>
                <c:pt idx="140">
                  <c:v>1803</c:v>
                </c:pt>
                <c:pt idx="141">
                  <c:v>1804</c:v>
                </c:pt>
                <c:pt idx="142">
                  <c:v>1805</c:v>
                </c:pt>
                <c:pt idx="143">
                  <c:v>1806</c:v>
                </c:pt>
                <c:pt idx="144">
                  <c:v>1807</c:v>
                </c:pt>
                <c:pt idx="145">
                  <c:v>1808</c:v>
                </c:pt>
                <c:pt idx="146">
                  <c:v>1809</c:v>
                </c:pt>
                <c:pt idx="147">
                  <c:v>1810</c:v>
                </c:pt>
                <c:pt idx="148">
                  <c:v>1811</c:v>
                </c:pt>
                <c:pt idx="149">
                  <c:v>1812</c:v>
                </c:pt>
                <c:pt idx="150">
                  <c:v>1813</c:v>
                </c:pt>
                <c:pt idx="151">
                  <c:v>1814</c:v>
                </c:pt>
                <c:pt idx="152">
                  <c:v>1815</c:v>
                </c:pt>
                <c:pt idx="153">
                  <c:v>1816</c:v>
                </c:pt>
                <c:pt idx="154">
                  <c:v>1817</c:v>
                </c:pt>
                <c:pt idx="155">
                  <c:v>1818</c:v>
                </c:pt>
                <c:pt idx="156">
                  <c:v>1819</c:v>
                </c:pt>
                <c:pt idx="157">
                  <c:v>1820</c:v>
                </c:pt>
                <c:pt idx="158">
                  <c:v>1821</c:v>
                </c:pt>
                <c:pt idx="159">
                  <c:v>1822</c:v>
                </c:pt>
                <c:pt idx="160">
                  <c:v>1823</c:v>
                </c:pt>
                <c:pt idx="161">
                  <c:v>1824</c:v>
                </c:pt>
                <c:pt idx="162">
                  <c:v>1825</c:v>
                </c:pt>
                <c:pt idx="163">
                  <c:v>1826</c:v>
                </c:pt>
                <c:pt idx="164">
                  <c:v>1827</c:v>
                </c:pt>
                <c:pt idx="165">
                  <c:v>1828</c:v>
                </c:pt>
                <c:pt idx="166">
                  <c:v>1829</c:v>
                </c:pt>
                <c:pt idx="167">
                  <c:v>1830</c:v>
                </c:pt>
                <c:pt idx="168">
                  <c:v>1831</c:v>
                </c:pt>
                <c:pt idx="169">
                  <c:v>1832</c:v>
                </c:pt>
                <c:pt idx="170">
                  <c:v>1833</c:v>
                </c:pt>
                <c:pt idx="171">
                  <c:v>1834</c:v>
                </c:pt>
                <c:pt idx="172">
                  <c:v>1835</c:v>
                </c:pt>
                <c:pt idx="173">
                  <c:v>1836</c:v>
                </c:pt>
                <c:pt idx="174">
                  <c:v>1837</c:v>
                </c:pt>
                <c:pt idx="175">
                  <c:v>1838</c:v>
                </c:pt>
                <c:pt idx="176">
                  <c:v>1839</c:v>
                </c:pt>
                <c:pt idx="177">
                  <c:v>1840</c:v>
                </c:pt>
                <c:pt idx="178">
                  <c:v>1841</c:v>
                </c:pt>
                <c:pt idx="179">
                  <c:v>1842</c:v>
                </c:pt>
                <c:pt idx="180">
                  <c:v>1843</c:v>
                </c:pt>
                <c:pt idx="181">
                  <c:v>1844</c:v>
                </c:pt>
                <c:pt idx="182">
                  <c:v>1845</c:v>
                </c:pt>
                <c:pt idx="183">
                  <c:v>1846</c:v>
                </c:pt>
                <c:pt idx="184">
                  <c:v>1847</c:v>
                </c:pt>
                <c:pt idx="185">
                  <c:v>1848</c:v>
                </c:pt>
                <c:pt idx="186">
                  <c:v>1849</c:v>
                </c:pt>
                <c:pt idx="187">
                  <c:v>1850</c:v>
                </c:pt>
                <c:pt idx="188">
                  <c:v>1851</c:v>
                </c:pt>
                <c:pt idx="189">
                  <c:v>1852</c:v>
                </c:pt>
                <c:pt idx="190">
                  <c:v>1853</c:v>
                </c:pt>
                <c:pt idx="191">
                  <c:v>1854</c:v>
                </c:pt>
                <c:pt idx="192">
                  <c:v>1855</c:v>
                </c:pt>
                <c:pt idx="193">
                  <c:v>1856</c:v>
                </c:pt>
                <c:pt idx="194">
                  <c:v>1857</c:v>
                </c:pt>
                <c:pt idx="195">
                  <c:v>1858</c:v>
                </c:pt>
                <c:pt idx="196">
                  <c:v>1859</c:v>
                </c:pt>
                <c:pt idx="197">
                  <c:v>1860</c:v>
                </c:pt>
                <c:pt idx="198">
                  <c:v>1861</c:v>
                </c:pt>
                <c:pt idx="199">
                  <c:v>1862</c:v>
                </c:pt>
                <c:pt idx="200">
                  <c:v>1863</c:v>
                </c:pt>
                <c:pt idx="201">
                  <c:v>1864</c:v>
                </c:pt>
                <c:pt idx="202">
                  <c:v>1865</c:v>
                </c:pt>
                <c:pt idx="203">
                  <c:v>1866</c:v>
                </c:pt>
                <c:pt idx="204">
                  <c:v>1867</c:v>
                </c:pt>
                <c:pt idx="205">
                  <c:v>1868</c:v>
                </c:pt>
                <c:pt idx="206">
                  <c:v>1869</c:v>
                </c:pt>
                <c:pt idx="207">
                  <c:v>1870</c:v>
                </c:pt>
                <c:pt idx="208">
                  <c:v>1871</c:v>
                </c:pt>
                <c:pt idx="209">
                  <c:v>1872</c:v>
                </c:pt>
                <c:pt idx="210">
                  <c:v>1873</c:v>
                </c:pt>
                <c:pt idx="211">
                  <c:v>1874</c:v>
                </c:pt>
                <c:pt idx="212">
                  <c:v>1875</c:v>
                </c:pt>
                <c:pt idx="213">
                  <c:v>1876</c:v>
                </c:pt>
                <c:pt idx="214">
                  <c:v>1877</c:v>
                </c:pt>
                <c:pt idx="215">
                  <c:v>1878</c:v>
                </c:pt>
                <c:pt idx="216">
                  <c:v>1879</c:v>
                </c:pt>
                <c:pt idx="217">
                  <c:v>1880</c:v>
                </c:pt>
                <c:pt idx="218">
                  <c:v>1881</c:v>
                </c:pt>
                <c:pt idx="219">
                  <c:v>1882</c:v>
                </c:pt>
                <c:pt idx="220">
                  <c:v>1883</c:v>
                </c:pt>
                <c:pt idx="221">
                  <c:v>1884</c:v>
                </c:pt>
                <c:pt idx="222">
                  <c:v>1885</c:v>
                </c:pt>
                <c:pt idx="223">
                  <c:v>1886</c:v>
                </c:pt>
                <c:pt idx="224">
                  <c:v>1887</c:v>
                </c:pt>
                <c:pt idx="225">
                  <c:v>1888</c:v>
                </c:pt>
              </c:numCache>
            </c:numRef>
          </c:xVal>
          <c:yVal>
            <c:numRef>
              <c:f>'Data cummulative'!$G$7:$G$232</c:f>
              <c:numCache>
                <c:ptCount val="226"/>
                <c:pt idx="0">
                  <c:v>22250</c:v>
                </c:pt>
                <c:pt idx="1">
                  <c:v>44500</c:v>
                </c:pt>
                <c:pt idx="2">
                  <c:v>66750</c:v>
                </c:pt>
                <c:pt idx="3">
                  <c:v>89000</c:v>
                </c:pt>
                <c:pt idx="4">
                  <c:v>111250</c:v>
                </c:pt>
                <c:pt idx="5">
                  <c:v>133500</c:v>
                </c:pt>
                <c:pt idx="6">
                  <c:v>155750</c:v>
                </c:pt>
                <c:pt idx="7">
                  <c:v>178000</c:v>
                </c:pt>
                <c:pt idx="8">
                  <c:v>200250</c:v>
                </c:pt>
                <c:pt idx="9">
                  <c:v>222500</c:v>
                </c:pt>
                <c:pt idx="10">
                  <c:v>244750</c:v>
                </c:pt>
                <c:pt idx="11">
                  <c:v>267000</c:v>
                </c:pt>
                <c:pt idx="12">
                  <c:v>289250</c:v>
                </c:pt>
                <c:pt idx="13">
                  <c:v>311500</c:v>
                </c:pt>
                <c:pt idx="14">
                  <c:v>333750</c:v>
                </c:pt>
                <c:pt idx="15">
                  <c:v>356000</c:v>
                </c:pt>
                <c:pt idx="16">
                  <c:v>378250</c:v>
                </c:pt>
                <c:pt idx="17">
                  <c:v>400500</c:v>
                </c:pt>
                <c:pt idx="18">
                  <c:v>422750</c:v>
                </c:pt>
                <c:pt idx="19">
                  <c:v>445000</c:v>
                </c:pt>
                <c:pt idx="20">
                  <c:v>467250</c:v>
                </c:pt>
                <c:pt idx="21">
                  <c:v>489500</c:v>
                </c:pt>
                <c:pt idx="22">
                  <c:v>511750</c:v>
                </c:pt>
                <c:pt idx="23">
                  <c:v>534000</c:v>
                </c:pt>
                <c:pt idx="24">
                  <c:v>556250</c:v>
                </c:pt>
                <c:pt idx="25">
                  <c:v>578500</c:v>
                </c:pt>
                <c:pt idx="26">
                  <c:v>600750</c:v>
                </c:pt>
                <c:pt idx="27">
                  <c:v>623000</c:v>
                </c:pt>
                <c:pt idx="28">
                  <c:v>645250</c:v>
                </c:pt>
                <c:pt idx="29">
                  <c:v>667500</c:v>
                </c:pt>
                <c:pt idx="30">
                  <c:v>689750</c:v>
                </c:pt>
                <c:pt idx="31">
                  <c:v>712000</c:v>
                </c:pt>
                <c:pt idx="32">
                  <c:v>734250</c:v>
                </c:pt>
                <c:pt idx="33">
                  <c:v>756500</c:v>
                </c:pt>
                <c:pt idx="34">
                  <c:v>778750</c:v>
                </c:pt>
                <c:pt idx="35">
                  <c:v>801000</c:v>
                </c:pt>
                <c:pt idx="36">
                  <c:v>823250</c:v>
                </c:pt>
                <c:pt idx="37">
                  <c:v>845500</c:v>
                </c:pt>
                <c:pt idx="38">
                  <c:v>867750</c:v>
                </c:pt>
                <c:pt idx="39">
                  <c:v>890000</c:v>
                </c:pt>
                <c:pt idx="40">
                  <c:v>912250</c:v>
                </c:pt>
                <c:pt idx="41">
                  <c:v>934500</c:v>
                </c:pt>
                <c:pt idx="42">
                  <c:v>956750</c:v>
                </c:pt>
                <c:pt idx="43">
                  <c:v>979000</c:v>
                </c:pt>
                <c:pt idx="44">
                  <c:v>1001250</c:v>
                </c:pt>
                <c:pt idx="45">
                  <c:v>1023500</c:v>
                </c:pt>
                <c:pt idx="46">
                  <c:v>1045750</c:v>
                </c:pt>
                <c:pt idx="47">
                  <c:v>1068000</c:v>
                </c:pt>
                <c:pt idx="48">
                  <c:v>1090250</c:v>
                </c:pt>
                <c:pt idx="49">
                  <c:v>1112500</c:v>
                </c:pt>
                <c:pt idx="50">
                  <c:v>1134750</c:v>
                </c:pt>
                <c:pt idx="51">
                  <c:v>1157000</c:v>
                </c:pt>
                <c:pt idx="52">
                  <c:v>1179250</c:v>
                </c:pt>
                <c:pt idx="53">
                  <c:v>1201500</c:v>
                </c:pt>
                <c:pt idx="54">
                  <c:v>1223750</c:v>
                </c:pt>
                <c:pt idx="55">
                  <c:v>1246000</c:v>
                </c:pt>
                <c:pt idx="56">
                  <c:v>1268250</c:v>
                </c:pt>
                <c:pt idx="57">
                  <c:v>1290500</c:v>
                </c:pt>
                <c:pt idx="58">
                  <c:v>1312750</c:v>
                </c:pt>
                <c:pt idx="59">
                  <c:v>1335000</c:v>
                </c:pt>
                <c:pt idx="60">
                  <c:v>1357250</c:v>
                </c:pt>
                <c:pt idx="61">
                  <c:v>1379500</c:v>
                </c:pt>
                <c:pt idx="62">
                  <c:v>1401750</c:v>
                </c:pt>
                <c:pt idx="63">
                  <c:v>1424000</c:v>
                </c:pt>
                <c:pt idx="64">
                  <c:v>1446250</c:v>
                </c:pt>
                <c:pt idx="65">
                  <c:v>1468500</c:v>
                </c:pt>
                <c:pt idx="66">
                  <c:v>1490750</c:v>
                </c:pt>
                <c:pt idx="67">
                  <c:v>1513000</c:v>
                </c:pt>
                <c:pt idx="68">
                  <c:v>1535250</c:v>
                </c:pt>
                <c:pt idx="69">
                  <c:v>1557500</c:v>
                </c:pt>
                <c:pt idx="70">
                  <c:v>1579750</c:v>
                </c:pt>
                <c:pt idx="71">
                  <c:v>1602000</c:v>
                </c:pt>
                <c:pt idx="72">
                  <c:v>1624250</c:v>
                </c:pt>
                <c:pt idx="73">
                  <c:v>1646500</c:v>
                </c:pt>
                <c:pt idx="74">
                  <c:v>1668750</c:v>
                </c:pt>
                <c:pt idx="75">
                  <c:v>1691000</c:v>
                </c:pt>
                <c:pt idx="76">
                  <c:v>1713250</c:v>
                </c:pt>
                <c:pt idx="77">
                  <c:v>1735500</c:v>
                </c:pt>
                <c:pt idx="78">
                  <c:v>1757750</c:v>
                </c:pt>
                <c:pt idx="79">
                  <c:v>1780000</c:v>
                </c:pt>
                <c:pt idx="80">
                  <c:v>1802250</c:v>
                </c:pt>
                <c:pt idx="81">
                  <c:v>1824500</c:v>
                </c:pt>
                <c:pt idx="82">
                  <c:v>1846750</c:v>
                </c:pt>
                <c:pt idx="83">
                  <c:v>1869000</c:v>
                </c:pt>
                <c:pt idx="84">
                  <c:v>1891250</c:v>
                </c:pt>
                <c:pt idx="85">
                  <c:v>1913500</c:v>
                </c:pt>
                <c:pt idx="86">
                  <c:v>1935750</c:v>
                </c:pt>
                <c:pt idx="87">
                  <c:v>1958000</c:v>
                </c:pt>
                <c:pt idx="88">
                  <c:v>1980250</c:v>
                </c:pt>
                <c:pt idx="89">
                  <c:v>2002500</c:v>
                </c:pt>
                <c:pt idx="90">
                  <c:v>2024750</c:v>
                </c:pt>
                <c:pt idx="91">
                  <c:v>2047000</c:v>
                </c:pt>
                <c:pt idx="92">
                  <c:v>2069250</c:v>
                </c:pt>
                <c:pt idx="93">
                  <c:v>2091500</c:v>
                </c:pt>
                <c:pt idx="94">
                  <c:v>2113750</c:v>
                </c:pt>
                <c:pt idx="95">
                  <c:v>2136000</c:v>
                </c:pt>
                <c:pt idx="96">
                  <c:v>2158250</c:v>
                </c:pt>
                <c:pt idx="97">
                  <c:v>2180500</c:v>
                </c:pt>
                <c:pt idx="98">
                  <c:v>2202750</c:v>
                </c:pt>
                <c:pt idx="99">
                  <c:v>2225000</c:v>
                </c:pt>
                <c:pt idx="100">
                  <c:v>2247250</c:v>
                </c:pt>
                <c:pt idx="101">
                  <c:v>2269500</c:v>
                </c:pt>
                <c:pt idx="102">
                  <c:v>2291750</c:v>
                </c:pt>
                <c:pt idx="103">
                  <c:v>2314000</c:v>
                </c:pt>
                <c:pt idx="104">
                  <c:v>2336250</c:v>
                </c:pt>
                <c:pt idx="105">
                  <c:v>2358500</c:v>
                </c:pt>
                <c:pt idx="106">
                  <c:v>2380750</c:v>
                </c:pt>
                <c:pt idx="107">
                  <c:v>2403000</c:v>
                </c:pt>
                <c:pt idx="108">
                  <c:v>2425250</c:v>
                </c:pt>
                <c:pt idx="109">
                  <c:v>2447500</c:v>
                </c:pt>
                <c:pt idx="110">
                  <c:v>2469750</c:v>
                </c:pt>
                <c:pt idx="111">
                  <c:v>2492000</c:v>
                </c:pt>
                <c:pt idx="112">
                  <c:v>2514250</c:v>
                </c:pt>
                <c:pt idx="113">
                  <c:v>2536500</c:v>
                </c:pt>
                <c:pt idx="114">
                  <c:v>2558750</c:v>
                </c:pt>
                <c:pt idx="115">
                  <c:v>2581000</c:v>
                </c:pt>
                <c:pt idx="116">
                  <c:v>2603250</c:v>
                </c:pt>
                <c:pt idx="117">
                  <c:v>2625500</c:v>
                </c:pt>
                <c:pt idx="118">
                  <c:v>2647750</c:v>
                </c:pt>
                <c:pt idx="119">
                  <c:v>2670000</c:v>
                </c:pt>
                <c:pt idx="120">
                  <c:v>2692250</c:v>
                </c:pt>
                <c:pt idx="121">
                  <c:v>2714500</c:v>
                </c:pt>
                <c:pt idx="122">
                  <c:v>2736750</c:v>
                </c:pt>
                <c:pt idx="123">
                  <c:v>2759000</c:v>
                </c:pt>
                <c:pt idx="124">
                  <c:v>2781250</c:v>
                </c:pt>
                <c:pt idx="125">
                  <c:v>2803500</c:v>
                </c:pt>
                <c:pt idx="126">
                  <c:v>2825750</c:v>
                </c:pt>
                <c:pt idx="127">
                  <c:v>2848000</c:v>
                </c:pt>
                <c:pt idx="128">
                  <c:v>2870250</c:v>
                </c:pt>
                <c:pt idx="129">
                  <c:v>2892500</c:v>
                </c:pt>
                <c:pt idx="130">
                  <c:v>2914750</c:v>
                </c:pt>
                <c:pt idx="131">
                  <c:v>2937000</c:v>
                </c:pt>
                <c:pt idx="132">
                  <c:v>2959250</c:v>
                </c:pt>
                <c:pt idx="133">
                  <c:v>2981500</c:v>
                </c:pt>
                <c:pt idx="134">
                  <c:v>3003750</c:v>
                </c:pt>
                <c:pt idx="135">
                  <c:v>3026000</c:v>
                </c:pt>
                <c:pt idx="136">
                  <c:v>3048250</c:v>
                </c:pt>
                <c:pt idx="137">
                  <c:v>3070500</c:v>
                </c:pt>
                <c:pt idx="138">
                  <c:v>3092750</c:v>
                </c:pt>
                <c:pt idx="139">
                  <c:v>3115000</c:v>
                </c:pt>
                <c:pt idx="140">
                  <c:v>3137250</c:v>
                </c:pt>
                <c:pt idx="141">
                  <c:v>3159500</c:v>
                </c:pt>
                <c:pt idx="142">
                  <c:v>3181750</c:v>
                </c:pt>
                <c:pt idx="143">
                  <c:v>3204000</c:v>
                </c:pt>
                <c:pt idx="144">
                  <c:v>3226250</c:v>
                </c:pt>
                <c:pt idx="145">
                  <c:v>3248500</c:v>
                </c:pt>
                <c:pt idx="146">
                  <c:v>3270750</c:v>
                </c:pt>
                <c:pt idx="147">
                  <c:v>3293000</c:v>
                </c:pt>
                <c:pt idx="148">
                  <c:v>3315250</c:v>
                </c:pt>
                <c:pt idx="149">
                  <c:v>3337500</c:v>
                </c:pt>
                <c:pt idx="150">
                  <c:v>3359750</c:v>
                </c:pt>
                <c:pt idx="151">
                  <c:v>3382000</c:v>
                </c:pt>
                <c:pt idx="152">
                  <c:v>3404250</c:v>
                </c:pt>
                <c:pt idx="153">
                  <c:v>3426500</c:v>
                </c:pt>
                <c:pt idx="154">
                  <c:v>3448750</c:v>
                </c:pt>
                <c:pt idx="155">
                  <c:v>3471000</c:v>
                </c:pt>
                <c:pt idx="156">
                  <c:v>3493250</c:v>
                </c:pt>
                <c:pt idx="157">
                  <c:v>3515500</c:v>
                </c:pt>
                <c:pt idx="158">
                  <c:v>3537750</c:v>
                </c:pt>
                <c:pt idx="159">
                  <c:v>3560000</c:v>
                </c:pt>
                <c:pt idx="160">
                  <c:v>3582250</c:v>
                </c:pt>
                <c:pt idx="161">
                  <c:v>3604500</c:v>
                </c:pt>
                <c:pt idx="162">
                  <c:v>3626750</c:v>
                </c:pt>
                <c:pt idx="163">
                  <c:v>3649000</c:v>
                </c:pt>
                <c:pt idx="164">
                  <c:v>3671250</c:v>
                </c:pt>
                <c:pt idx="165">
                  <c:v>3693500</c:v>
                </c:pt>
                <c:pt idx="166">
                  <c:v>3715750</c:v>
                </c:pt>
                <c:pt idx="167">
                  <c:v>3738000</c:v>
                </c:pt>
                <c:pt idx="168">
                  <c:v>3760250</c:v>
                </c:pt>
                <c:pt idx="169">
                  <c:v>3782500</c:v>
                </c:pt>
                <c:pt idx="170">
                  <c:v>3804750</c:v>
                </c:pt>
                <c:pt idx="171">
                  <c:v>3827000</c:v>
                </c:pt>
                <c:pt idx="172">
                  <c:v>3849250</c:v>
                </c:pt>
                <c:pt idx="173">
                  <c:v>3871500</c:v>
                </c:pt>
                <c:pt idx="174">
                  <c:v>3893750</c:v>
                </c:pt>
                <c:pt idx="175">
                  <c:v>3916000</c:v>
                </c:pt>
                <c:pt idx="176">
                  <c:v>3938250</c:v>
                </c:pt>
                <c:pt idx="177">
                  <c:v>3960500</c:v>
                </c:pt>
                <c:pt idx="178">
                  <c:v>3982750</c:v>
                </c:pt>
                <c:pt idx="179">
                  <c:v>4005000</c:v>
                </c:pt>
                <c:pt idx="180">
                  <c:v>4027250</c:v>
                </c:pt>
                <c:pt idx="181">
                  <c:v>4049500</c:v>
                </c:pt>
                <c:pt idx="182">
                  <c:v>4071750</c:v>
                </c:pt>
                <c:pt idx="183">
                  <c:v>4094000</c:v>
                </c:pt>
                <c:pt idx="184">
                  <c:v>4116250</c:v>
                </c:pt>
                <c:pt idx="185">
                  <c:v>4138500</c:v>
                </c:pt>
                <c:pt idx="186">
                  <c:v>4160750</c:v>
                </c:pt>
                <c:pt idx="187">
                  <c:v>4183000</c:v>
                </c:pt>
                <c:pt idx="188">
                  <c:v>4205250</c:v>
                </c:pt>
                <c:pt idx="189">
                  <c:v>4227500</c:v>
                </c:pt>
                <c:pt idx="190">
                  <c:v>4249750</c:v>
                </c:pt>
                <c:pt idx="191">
                  <c:v>4272000</c:v>
                </c:pt>
                <c:pt idx="192">
                  <c:v>4294250</c:v>
                </c:pt>
                <c:pt idx="193">
                  <c:v>4316500</c:v>
                </c:pt>
                <c:pt idx="194">
                  <c:v>4338750</c:v>
                </c:pt>
                <c:pt idx="195">
                  <c:v>4361000</c:v>
                </c:pt>
                <c:pt idx="196">
                  <c:v>4383250</c:v>
                </c:pt>
                <c:pt idx="197">
                  <c:v>4405500</c:v>
                </c:pt>
                <c:pt idx="198">
                  <c:v>4427750</c:v>
                </c:pt>
                <c:pt idx="199">
                  <c:v>4450000</c:v>
                </c:pt>
                <c:pt idx="200">
                  <c:v>4472250</c:v>
                </c:pt>
                <c:pt idx="201">
                  <c:v>4494500</c:v>
                </c:pt>
                <c:pt idx="202">
                  <c:v>4516750</c:v>
                </c:pt>
                <c:pt idx="203">
                  <c:v>4539000</c:v>
                </c:pt>
                <c:pt idx="204">
                  <c:v>4561250</c:v>
                </c:pt>
                <c:pt idx="205">
                  <c:v>4583500</c:v>
                </c:pt>
                <c:pt idx="206">
                  <c:v>4605750</c:v>
                </c:pt>
                <c:pt idx="207">
                  <c:v>4628000</c:v>
                </c:pt>
                <c:pt idx="208">
                  <c:v>4650250</c:v>
                </c:pt>
                <c:pt idx="209">
                  <c:v>4672500</c:v>
                </c:pt>
                <c:pt idx="210">
                  <c:v>4694750</c:v>
                </c:pt>
                <c:pt idx="211">
                  <c:v>4717000</c:v>
                </c:pt>
                <c:pt idx="212">
                  <c:v>4739250</c:v>
                </c:pt>
                <c:pt idx="213">
                  <c:v>4761500</c:v>
                </c:pt>
                <c:pt idx="214">
                  <c:v>4783750</c:v>
                </c:pt>
                <c:pt idx="215">
                  <c:v>4806000</c:v>
                </c:pt>
                <c:pt idx="216">
                  <c:v>4828250</c:v>
                </c:pt>
                <c:pt idx="217">
                  <c:v>4850500</c:v>
                </c:pt>
                <c:pt idx="218">
                  <c:v>4872750</c:v>
                </c:pt>
                <c:pt idx="219">
                  <c:v>4895000</c:v>
                </c:pt>
                <c:pt idx="220">
                  <c:v>4917250</c:v>
                </c:pt>
                <c:pt idx="221">
                  <c:v>4939500</c:v>
                </c:pt>
                <c:pt idx="222">
                  <c:v>4961750</c:v>
                </c:pt>
                <c:pt idx="223">
                  <c:v>4984000</c:v>
                </c:pt>
                <c:pt idx="224">
                  <c:v>5006250</c:v>
                </c:pt>
                <c:pt idx="225">
                  <c:v>5028500</c:v>
                </c:pt>
              </c:numCache>
            </c:numRef>
          </c:yVal>
          <c:smooth val="1"/>
        </c:ser>
        <c:axId val="38142015"/>
        <c:axId val="7733816"/>
      </c:scatterChart>
      <c:valAx>
        <c:axId val="38142015"/>
        <c:scaling>
          <c:orientation val="minMax"/>
          <c:max val="1888"/>
          <c:min val="1660"/>
        </c:scaling>
        <c:axPos val="b"/>
        <c:delete val="0"/>
        <c:numFmt formatCode="General" sourceLinked="1"/>
        <c:majorTickMark val="out"/>
        <c:minorTickMark val="none"/>
        <c:tickLblPos val="nextTo"/>
        <c:crossAx val="7733816"/>
        <c:crosses val="autoZero"/>
        <c:crossBetween val="midCat"/>
        <c:dispUnits/>
      </c:valAx>
      <c:valAx>
        <c:axId val="773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42015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625"/>
          <c:w val="0.967"/>
          <c:h val="0.9675"/>
        </c:manualLayout>
      </c:layout>
      <c:scatterChart>
        <c:scatterStyle val="smooth"/>
        <c:varyColors val="0"/>
        <c:ser>
          <c:idx val="0"/>
          <c:order val="0"/>
          <c:tx>
            <c:v>High estimate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cummulative'!$B$7:$B$339</c:f>
              <c:numCache>
                <c:ptCount val="333"/>
                <c:pt idx="0">
                  <c:v>1663</c:v>
                </c:pt>
                <c:pt idx="1">
                  <c:v>1664</c:v>
                </c:pt>
                <c:pt idx="2">
                  <c:v>1665</c:v>
                </c:pt>
                <c:pt idx="3">
                  <c:v>1666</c:v>
                </c:pt>
                <c:pt idx="4">
                  <c:v>1667</c:v>
                </c:pt>
                <c:pt idx="5">
                  <c:v>1668</c:v>
                </c:pt>
                <c:pt idx="6">
                  <c:v>1669</c:v>
                </c:pt>
                <c:pt idx="7">
                  <c:v>1670</c:v>
                </c:pt>
                <c:pt idx="8">
                  <c:v>1671</c:v>
                </c:pt>
                <c:pt idx="9">
                  <c:v>1672</c:v>
                </c:pt>
                <c:pt idx="10">
                  <c:v>1673</c:v>
                </c:pt>
                <c:pt idx="11">
                  <c:v>1674</c:v>
                </c:pt>
                <c:pt idx="12">
                  <c:v>1675</c:v>
                </c:pt>
                <c:pt idx="13">
                  <c:v>1676</c:v>
                </c:pt>
                <c:pt idx="14">
                  <c:v>1677</c:v>
                </c:pt>
                <c:pt idx="15">
                  <c:v>1678</c:v>
                </c:pt>
                <c:pt idx="16">
                  <c:v>1679</c:v>
                </c:pt>
                <c:pt idx="17">
                  <c:v>1680</c:v>
                </c:pt>
                <c:pt idx="18">
                  <c:v>1681</c:v>
                </c:pt>
                <c:pt idx="19">
                  <c:v>1682</c:v>
                </c:pt>
                <c:pt idx="20">
                  <c:v>1683</c:v>
                </c:pt>
                <c:pt idx="21">
                  <c:v>1684</c:v>
                </c:pt>
                <c:pt idx="22">
                  <c:v>1685</c:v>
                </c:pt>
                <c:pt idx="23">
                  <c:v>1686</c:v>
                </c:pt>
                <c:pt idx="24">
                  <c:v>1687</c:v>
                </c:pt>
                <c:pt idx="25">
                  <c:v>1688</c:v>
                </c:pt>
                <c:pt idx="26">
                  <c:v>1689</c:v>
                </c:pt>
                <c:pt idx="27">
                  <c:v>1690</c:v>
                </c:pt>
                <c:pt idx="28">
                  <c:v>1691</c:v>
                </c:pt>
                <c:pt idx="29">
                  <c:v>1692</c:v>
                </c:pt>
                <c:pt idx="30">
                  <c:v>1693</c:v>
                </c:pt>
                <c:pt idx="31">
                  <c:v>1694</c:v>
                </c:pt>
                <c:pt idx="32">
                  <c:v>1695</c:v>
                </c:pt>
                <c:pt idx="33">
                  <c:v>1696</c:v>
                </c:pt>
                <c:pt idx="34">
                  <c:v>1697</c:v>
                </c:pt>
                <c:pt idx="35">
                  <c:v>1698</c:v>
                </c:pt>
                <c:pt idx="36">
                  <c:v>1699</c:v>
                </c:pt>
                <c:pt idx="37">
                  <c:v>1700</c:v>
                </c:pt>
                <c:pt idx="38">
                  <c:v>1701</c:v>
                </c:pt>
                <c:pt idx="39">
                  <c:v>1702</c:v>
                </c:pt>
                <c:pt idx="40">
                  <c:v>1703</c:v>
                </c:pt>
                <c:pt idx="41">
                  <c:v>1704</c:v>
                </c:pt>
                <c:pt idx="42">
                  <c:v>1705</c:v>
                </c:pt>
                <c:pt idx="43">
                  <c:v>1706</c:v>
                </c:pt>
                <c:pt idx="44">
                  <c:v>1707</c:v>
                </c:pt>
                <c:pt idx="45">
                  <c:v>1708</c:v>
                </c:pt>
                <c:pt idx="46">
                  <c:v>1709</c:v>
                </c:pt>
                <c:pt idx="47">
                  <c:v>1710</c:v>
                </c:pt>
                <c:pt idx="48">
                  <c:v>1711</c:v>
                </c:pt>
                <c:pt idx="49">
                  <c:v>1712</c:v>
                </c:pt>
                <c:pt idx="50">
                  <c:v>1713</c:v>
                </c:pt>
                <c:pt idx="51">
                  <c:v>1714</c:v>
                </c:pt>
                <c:pt idx="52">
                  <c:v>1715</c:v>
                </c:pt>
                <c:pt idx="53">
                  <c:v>1716</c:v>
                </c:pt>
                <c:pt idx="54">
                  <c:v>1717</c:v>
                </c:pt>
                <c:pt idx="55">
                  <c:v>1718</c:v>
                </c:pt>
                <c:pt idx="56">
                  <c:v>1719</c:v>
                </c:pt>
                <c:pt idx="57">
                  <c:v>1720</c:v>
                </c:pt>
                <c:pt idx="58">
                  <c:v>1721</c:v>
                </c:pt>
                <c:pt idx="59">
                  <c:v>1722</c:v>
                </c:pt>
                <c:pt idx="60">
                  <c:v>1723</c:v>
                </c:pt>
                <c:pt idx="61">
                  <c:v>1724</c:v>
                </c:pt>
                <c:pt idx="62">
                  <c:v>1725</c:v>
                </c:pt>
                <c:pt idx="63">
                  <c:v>1726</c:v>
                </c:pt>
                <c:pt idx="64">
                  <c:v>1727</c:v>
                </c:pt>
                <c:pt idx="65">
                  <c:v>1728</c:v>
                </c:pt>
                <c:pt idx="66">
                  <c:v>1729</c:v>
                </c:pt>
                <c:pt idx="67">
                  <c:v>1730</c:v>
                </c:pt>
                <c:pt idx="68">
                  <c:v>1731</c:v>
                </c:pt>
                <c:pt idx="69">
                  <c:v>1732</c:v>
                </c:pt>
                <c:pt idx="70">
                  <c:v>1733</c:v>
                </c:pt>
                <c:pt idx="71">
                  <c:v>1734</c:v>
                </c:pt>
                <c:pt idx="72">
                  <c:v>1735</c:v>
                </c:pt>
                <c:pt idx="73">
                  <c:v>1736</c:v>
                </c:pt>
                <c:pt idx="74">
                  <c:v>1737</c:v>
                </c:pt>
                <c:pt idx="75">
                  <c:v>1738</c:v>
                </c:pt>
                <c:pt idx="76">
                  <c:v>1739</c:v>
                </c:pt>
                <c:pt idx="77">
                  <c:v>1740</c:v>
                </c:pt>
                <c:pt idx="78">
                  <c:v>1741</c:v>
                </c:pt>
                <c:pt idx="79">
                  <c:v>1742</c:v>
                </c:pt>
                <c:pt idx="80">
                  <c:v>1743</c:v>
                </c:pt>
                <c:pt idx="81">
                  <c:v>1744</c:v>
                </c:pt>
                <c:pt idx="82">
                  <c:v>1745</c:v>
                </c:pt>
                <c:pt idx="83">
                  <c:v>1746</c:v>
                </c:pt>
                <c:pt idx="84">
                  <c:v>1747</c:v>
                </c:pt>
                <c:pt idx="85">
                  <c:v>1748</c:v>
                </c:pt>
                <c:pt idx="86">
                  <c:v>1749</c:v>
                </c:pt>
                <c:pt idx="87">
                  <c:v>1750</c:v>
                </c:pt>
                <c:pt idx="88">
                  <c:v>1751</c:v>
                </c:pt>
                <c:pt idx="89">
                  <c:v>1752</c:v>
                </c:pt>
                <c:pt idx="90">
                  <c:v>1753</c:v>
                </c:pt>
                <c:pt idx="91">
                  <c:v>1754</c:v>
                </c:pt>
                <c:pt idx="92">
                  <c:v>1755</c:v>
                </c:pt>
                <c:pt idx="93">
                  <c:v>1756</c:v>
                </c:pt>
                <c:pt idx="94">
                  <c:v>1757</c:v>
                </c:pt>
                <c:pt idx="95">
                  <c:v>1758</c:v>
                </c:pt>
                <c:pt idx="96">
                  <c:v>1759</c:v>
                </c:pt>
                <c:pt idx="97">
                  <c:v>1760</c:v>
                </c:pt>
                <c:pt idx="98">
                  <c:v>1761</c:v>
                </c:pt>
                <c:pt idx="99">
                  <c:v>1762</c:v>
                </c:pt>
                <c:pt idx="100">
                  <c:v>1763</c:v>
                </c:pt>
                <c:pt idx="101">
                  <c:v>1764</c:v>
                </c:pt>
                <c:pt idx="102">
                  <c:v>1765</c:v>
                </c:pt>
                <c:pt idx="103">
                  <c:v>1766</c:v>
                </c:pt>
                <c:pt idx="104">
                  <c:v>1767</c:v>
                </c:pt>
                <c:pt idx="105">
                  <c:v>1768</c:v>
                </c:pt>
                <c:pt idx="106">
                  <c:v>1769</c:v>
                </c:pt>
                <c:pt idx="107">
                  <c:v>1770</c:v>
                </c:pt>
                <c:pt idx="108">
                  <c:v>1771</c:v>
                </c:pt>
                <c:pt idx="109">
                  <c:v>1772</c:v>
                </c:pt>
                <c:pt idx="110">
                  <c:v>1773</c:v>
                </c:pt>
                <c:pt idx="111">
                  <c:v>1774</c:v>
                </c:pt>
                <c:pt idx="112">
                  <c:v>1775</c:v>
                </c:pt>
                <c:pt idx="113">
                  <c:v>1776</c:v>
                </c:pt>
                <c:pt idx="114">
                  <c:v>1777</c:v>
                </c:pt>
                <c:pt idx="115">
                  <c:v>1778</c:v>
                </c:pt>
                <c:pt idx="116">
                  <c:v>1779</c:v>
                </c:pt>
                <c:pt idx="117">
                  <c:v>1780</c:v>
                </c:pt>
                <c:pt idx="118">
                  <c:v>1781</c:v>
                </c:pt>
                <c:pt idx="119">
                  <c:v>1782</c:v>
                </c:pt>
                <c:pt idx="120">
                  <c:v>1783</c:v>
                </c:pt>
                <c:pt idx="121">
                  <c:v>1784</c:v>
                </c:pt>
                <c:pt idx="122">
                  <c:v>1785</c:v>
                </c:pt>
                <c:pt idx="123">
                  <c:v>1786</c:v>
                </c:pt>
                <c:pt idx="124">
                  <c:v>1787</c:v>
                </c:pt>
                <c:pt idx="125">
                  <c:v>1788</c:v>
                </c:pt>
                <c:pt idx="126">
                  <c:v>1789</c:v>
                </c:pt>
                <c:pt idx="127">
                  <c:v>1790</c:v>
                </c:pt>
                <c:pt idx="128">
                  <c:v>1791</c:v>
                </c:pt>
                <c:pt idx="129">
                  <c:v>1792</c:v>
                </c:pt>
                <c:pt idx="130">
                  <c:v>1793</c:v>
                </c:pt>
                <c:pt idx="131">
                  <c:v>1794</c:v>
                </c:pt>
                <c:pt idx="132">
                  <c:v>1795</c:v>
                </c:pt>
                <c:pt idx="133">
                  <c:v>1796</c:v>
                </c:pt>
                <c:pt idx="134">
                  <c:v>1797</c:v>
                </c:pt>
                <c:pt idx="135">
                  <c:v>1798</c:v>
                </c:pt>
                <c:pt idx="136">
                  <c:v>1799</c:v>
                </c:pt>
                <c:pt idx="137">
                  <c:v>1800</c:v>
                </c:pt>
                <c:pt idx="138">
                  <c:v>1801</c:v>
                </c:pt>
                <c:pt idx="139">
                  <c:v>1802</c:v>
                </c:pt>
                <c:pt idx="140">
                  <c:v>1803</c:v>
                </c:pt>
                <c:pt idx="141">
                  <c:v>1804</c:v>
                </c:pt>
                <c:pt idx="142">
                  <c:v>1805</c:v>
                </c:pt>
                <c:pt idx="143">
                  <c:v>1806</c:v>
                </c:pt>
                <c:pt idx="144">
                  <c:v>1807</c:v>
                </c:pt>
                <c:pt idx="145">
                  <c:v>1808</c:v>
                </c:pt>
                <c:pt idx="146">
                  <c:v>1809</c:v>
                </c:pt>
                <c:pt idx="147">
                  <c:v>1810</c:v>
                </c:pt>
                <c:pt idx="148">
                  <c:v>1811</c:v>
                </c:pt>
                <c:pt idx="149">
                  <c:v>1812</c:v>
                </c:pt>
                <c:pt idx="150">
                  <c:v>1813</c:v>
                </c:pt>
                <c:pt idx="151">
                  <c:v>1814</c:v>
                </c:pt>
                <c:pt idx="152">
                  <c:v>1815</c:v>
                </c:pt>
                <c:pt idx="153">
                  <c:v>1816</c:v>
                </c:pt>
                <c:pt idx="154">
                  <c:v>1817</c:v>
                </c:pt>
                <c:pt idx="155">
                  <c:v>1818</c:v>
                </c:pt>
                <c:pt idx="156">
                  <c:v>1819</c:v>
                </c:pt>
                <c:pt idx="157">
                  <c:v>1820</c:v>
                </c:pt>
                <c:pt idx="158">
                  <c:v>1821</c:v>
                </c:pt>
                <c:pt idx="159">
                  <c:v>1822</c:v>
                </c:pt>
                <c:pt idx="160">
                  <c:v>1823</c:v>
                </c:pt>
                <c:pt idx="161">
                  <c:v>1824</c:v>
                </c:pt>
                <c:pt idx="162">
                  <c:v>1825</c:v>
                </c:pt>
                <c:pt idx="163">
                  <c:v>1826</c:v>
                </c:pt>
                <c:pt idx="164">
                  <c:v>1827</c:v>
                </c:pt>
                <c:pt idx="165">
                  <c:v>1828</c:v>
                </c:pt>
                <c:pt idx="166">
                  <c:v>1829</c:v>
                </c:pt>
                <c:pt idx="167">
                  <c:v>1830</c:v>
                </c:pt>
                <c:pt idx="168">
                  <c:v>1831</c:v>
                </c:pt>
                <c:pt idx="169">
                  <c:v>1832</c:v>
                </c:pt>
                <c:pt idx="170">
                  <c:v>1833</c:v>
                </c:pt>
                <c:pt idx="171">
                  <c:v>1834</c:v>
                </c:pt>
                <c:pt idx="172">
                  <c:v>1835</c:v>
                </c:pt>
                <c:pt idx="173">
                  <c:v>1836</c:v>
                </c:pt>
                <c:pt idx="174">
                  <c:v>1837</c:v>
                </c:pt>
                <c:pt idx="175">
                  <c:v>1838</c:v>
                </c:pt>
                <c:pt idx="176">
                  <c:v>1839</c:v>
                </c:pt>
                <c:pt idx="177">
                  <c:v>1840</c:v>
                </c:pt>
                <c:pt idx="178">
                  <c:v>1841</c:v>
                </c:pt>
                <c:pt idx="179">
                  <c:v>1842</c:v>
                </c:pt>
                <c:pt idx="180">
                  <c:v>1843</c:v>
                </c:pt>
                <c:pt idx="181">
                  <c:v>1844</c:v>
                </c:pt>
                <c:pt idx="182">
                  <c:v>1845</c:v>
                </c:pt>
                <c:pt idx="183">
                  <c:v>1846</c:v>
                </c:pt>
                <c:pt idx="184">
                  <c:v>1847</c:v>
                </c:pt>
                <c:pt idx="185">
                  <c:v>1848</c:v>
                </c:pt>
                <c:pt idx="186">
                  <c:v>1849</c:v>
                </c:pt>
                <c:pt idx="187">
                  <c:v>1850</c:v>
                </c:pt>
                <c:pt idx="188">
                  <c:v>1851</c:v>
                </c:pt>
                <c:pt idx="189">
                  <c:v>1852</c:v>
                </c:pt>
                <c:pt idx="190">
                  <c:v>1853</c:v>
                </c:pt>
                <c:pt idx="191">
                  <c:v>1854</c:v>
                </c:pt>
                <c:pt idx="192">
                  <c:v>1855</c:v>
                </c:pt>
                <c:pt idx="193">
                  <c:v>1856</c:v>
                </c:pt>
                <c:pt idx="194">
                  <c:v>1857</c:v>
                </c:pt>
                <c:pt idx="195">
                  <c:v>1858</c:v>
                </c:pt>
                <c:pt idx="196">
                  <c:v>1859</c:v>
                </c:pt>
                <c:pt idx="197">
                  <c:v>1860</c:v>
                </c:pt>
                <c:pt idx="198">
                  <c:v>1861</c:v>
                </c:pt>
                <c:pt idx="199">
                  <c:v>1862</c:v>
                </c:pt>
                <c:pt idx="200">
                  <c:v>1863</c:v>
                </c:pt>
                <c:pt idx="201">
                  <c:v>1864</c:v>
                </c:pt>
                <c:pt idx="202">
                  <c:v>1865</c:v>
                </c:pt>
                <c:pt idx="203">
                  <c:v>1866</c:v>
                </c:pt>
                <c:pt idx="204">
                  <c:v>1867</c:v>
                </c:pt>
                <c:pt idx="205">
                  <c:v>1868</c:v>
                </c:pt>
                <c:pt idx="206">
                  <c:v>1869</c:v>
                </c:pt>
                <c:pt idx="207">
                  <c:v>1870</c:v>
                </c:pt>
                <c:pt idx="208">
                  <c:v>1871</c:v>
                </c:pt>
                <c:pt idx="209">
                  <c:v>1872</c:v>
                </c:pt>
                <c:pt idx="210">
                  <c:v>1873</c:v>
                </c:pt>
                <c:pt idx="211">
                  <c:v>1874</c:v>
                </c:pt>
                <c:pt idx="212">
                  <c:v>1875</c:v>
                </c:pt>
                <c:pt idx="213">
                  <c:v>1876</c:v>
                </c:pt>
                <c:pt idx="214">
                  <c:v>1877</c:v>
                </c:pt>
                <c:pt idx="215">
                  <c:v>1878</c:v>
                </c:pt>
                <c:pt idx="216">
                  <c:v>1879</c:v>
                </c:pt>
                <c:pt idx="217">
                  <c:v>1880</c:v>
                </c:pt>
                <c:pt idx="218">
                  <c:v>1881</c:v>
                </c:pt>
                <c:pt idx="219">
                  <c:v>1882</c:v>
                </c:pt>
                <c:pt idx="220">
                  <c:v>1883</c:v>
                </c:pt>
                <c:pt idx="221">
                  <c:v>1884</c:v>
                </c:pt>
                <c:pt idx="222">
                  <c:v>1885</c:v>
                </c:pt>
                <c:pt idx="223">
                  <c:v>1886</c:v>
                </c:pt>
                <c:pt idx="224">
                  <c:v>1887</c:v>
                </c:pt>
                <c:pt idx="225">
                  <c:v>1888</c:v>
                </c:pt>
                <c:pt idx="226">
                  <c:v>1889</c:v>
                </c:pt>
                <c:pt idx="227">
                  <c:v>1892</c:v>
                </c:pt>
                <c:pt idx="228">
                  <c:v>1894</c:v>
                </c:pt>
                <c:pt idx="229">
                  <c:v>1900</c:v>
                </c:pt>
                <c:pt idx="230">
                  <c:v>1903</c:v>
                </c:pt>
                <c:pt idx="231">
                  <c:v>1904</c:v>
                </c:pt>
                <c:pt idx="232">
                  <c:v>1905</c:v>
                </c:pt>
                <c:pt idx="233">
                  <c:v>1906</c:v>
                </c:pt>
                <c:pt idx="234">
                  <c:v>1907</c:v>
                </c:pt>
                <c:pt idx="235">
                  <c:v>1908</c:v>
                </c:pt>
                <c:pt idx="236">
                  <c:v>1909</c:v>
                </c:pt>
                <c:pt idx="237">
                  <c:v>1910</c:v>
                </c:pt>
                <c:pt idx="238">
                  <c:v>1911</c:v>
                </c:pt>
                <c:pt idx="239">
                  <c:v>1912</c:v>
                </c:pt>
                <c:pt idx="240">
                  <c:v>1913</c:v>
                </c:pt>
                <c:pt idx="241">
                  <c:v>1914</c:v>
                </c:pt>
                <c:pt idx="242">
                  <c:v>1915</c:v>
                </c:pt>
                <c:pt idx="243">
                  <c:v>1916</c:v>
                </c:pt>
                <c:pt idx="244">
                  <c:v>1917</c:v>
                </c:pt>
                <c:pt idx="245">
                  <c:v>1918</c:v>
                </c:pt>
                <c:pt idx="246">
                  <c:v>1919</c:v>
                </c:pt>
                <c:pt idx="247">
                  <c:v>1920</c:v>
                </c:pt>
                <c:pt idx="248">
                  <c:v>1921</c:v>
                </c:pt>
                <c:pt idx="249">
                  <c:v>1922</c:v>
                </c:pt>
                <c:pt idx="250">
                  <c:v>1923</c:v>
                </c:pt>
                <c:pt idx="251">
                  <c:v>1924</c:v>
                </c:pt>
                <c:pt idx="252">
                  <c:v>1925</c:v>
                </c:pt>
                <c:pt idx="253">
                  <c:v>1926</c:v>
                </c:pt>
                <c:pt idx="254">
                  <c:v>1927</c:v>
                </c:pt>
                <c:pt idx="255">
                  <c:v>1928</c:v>
                </c:pt>
                <c:pt idx="256">
                  <c:v>1929</c:v>
                </c:pt>
                <c:pt idx="257">
                  <c:v>1930</c:v>
                </c:pt>
                <c:pt idx="258">
                  <c:v>1931</c:v>
                </c:pt>
                <c:pt idx="259">
                  <c:v>1932</c:v>
                </c:pt>
                <c:pt idx="260">
                  <c:v>1933</c:v>
                </c:pt>
                <c:pt idx="261">
                  <c:v>1934</c:v>
                </c:pt>
                <c:pt idx="262">
                  <c:v>1935</c:v>
                </c:pt>
                <c:pt idx="263">
                  <c:v>1936</c:v>
                </c:pt>
                <c:pt idx="264">
                  <c:v>1937</c:v>
                </c:pt>
                <c:pt idx="265">
                  <c:v>1938</c:v>
                </c:pt>
                <c:pt idx="266">
                  <c:v>1939</c:v>
                </c:pt>
                <c:pt idx="267">
                  <c:v>1940</c:v>
                </c:pt>
                <c:pt idx="268">
                  <c:v>1941</c:v>
                </c:pt>
                <c:pt idx="269">
                  <c:v>1942</c:v>
                </c:pt>
                <c:pt idx="270">
                  <c:v>1943</c:v>
                </c:pt>
                <c:pt idx="271">
                  <c:v>1944</c:v>
                </c:pt>
                <c:pt idx="272">
                  <c:v>1945</c:v>
                </c:pt>
                <c:pt idx="273">
                  <c:v>1946</c:v>
                </c:pt>
                <c:pt idx="274">
                  <c:v>1947</c:v>
                </c:pt>
                <c:pt idx="275">
                  <c:v>1948</c:v>
                </c:pt>
                <c:pt idx="276">
                  <c:v>1949</c:v>
                </c:pt>
                <c:pt idx="277">
                  <c:v>1950</c:v>
                </c:pt>
                <c:pt idx="278">
                  <c:v>1951</c:v>
                </c:pt>
                <c:pt idx="279">
                  <c:v>1952</c:v>
                </c:pt>
                <c:pt idx="280">
                  <c:v>1953</c:v>
                </c:pt>
                <c:pt idx="281">
                  <c:v>1954</c:v>
                </c:pt>
                <c:pt idx="282">
                  <c:v>1955</c:v>
                </c:pt>
                <c:pt idx="283">
                  <c:v>1956</c:v>
                </c:pt>
                <c:pt idx="284">
                  <c:v>1957</c:v>
                </c:pt>
                <c:pt idx="285">
                  <c:v>1958</c:v>
                </c:pt>
                <c:pt idx="286">
                  <c:v>1959</c:v>
                </c:pt>
                <c:pt idx="287">
                  <c:v>1960</c:v>
                </c:pt>
                <c:pt idx="288">
                  <c:v>1961</c:v>
                </c:pt>
                <c:pt idx="289">
                  <c:v>1962</c:v>
                </c:pt>
                <c:pt idx="290">
                  <c:v>1963</c:v>
                </c:pt>
                <c:pt idx="291">
                  <c:v>1964</c:v>
                </c:pt>
                <c:pt idx="292">
                  <c:v>1965</c:v>
                </c:pt>
                <c:pt idx="293">
                  <c:v>1966</c:v>
                </c:pt>
                <c:pt idx="294">
                  <c:v>1967</c:v>
                </c:pt>
                <c:pt idx="295">
                  <c:v>1968</c:v>
                </c:pt>
                <c:pt idx="296">
                  <c:v>1969</c:v>
                </c:pt>
                <c:pt idx="297">
                  <c:v>1970</c:v>
                </c:pt>
                <c:pt idx="298">
                  <c:v>1971</c:v>
                </c:pt>
                <c:pt idx="299">
                  <c:v>1972</c:v>
                </c:pt>
                <c:pt idx="300">
                  <c:v>1973</c:v>
                </c:pt>
                <c:pt idx="301">
                  <c:v>1974</c:v>
                </c:pt>
                <c:pt idx="302">
                  <c:v>1975</c:v>
                </c:pt>
                <c:pt idx="303">
                  <c:v>1976</c:v>
                </c:pt>
                <c:pt idx="304">
                  <c:v>1977</c:v>
                </c:pt>
                <c:pt idx="305">
                  <c:v>1978</c:v>
                </c:pt>
                <c:pt idx="306">
                  <c:v>1979</c:v>
                </c:pt>
                <c:pt idx="307">
                  <c:v>1980</c:v>
                </c:pt>
                <c:pt idx="308">
                  <c:v>1981</c:v>
                </c:pt>
                <c:pt idx="309">
                  <c:v>1982</c:v>
                </c:pt>
                <c:pt idx="310">
                  <c:v>1983</c:v>
                </c:pt>
                <c:pt idx="311">
                  <c:v>1984</c:v>
                </c:pt>
                <c:pt idx="312">
                  <c:v>1985</c:v>
                </c:pt>
                <c:pt idx="313">
                  <c:v>1986</c:v>
                </c:pt>
                <c:pt idx="314">
                  <c:v>1987</c:v>
                </c:pt>
                <c:pt idx="315">
                  <c:v>1988</c:v>
                </c:pt>
                <c:pt idx="316">
                  <c:v>1989</c:v>
                </c:pt>
                <c:pt idx="317">
                  <c:v>1990</c:v>
                </c:pt>
                <c:pt idx="318">
                  <c:v>1991</c:v>
                </c:pt>
                <c:pt idx="319">
                  <c:v>1992</c:v>
                </c:pt>
                <c:pt idx="320">
                  <c:v>1993</c:v>
                </c:pt>
                <c:pt idx="321">
                  <c:v>1994</c:v>
                </c:pt>
                <c:pt idx="322">
                  <c:v>1995</c:v>
                </c:pt>
                <c:pt idx="323">
                  <c:v>1996</c:v>
                </c:pt>
                <c:pt idx="324">
                  <c:v>1997</c:v>
                </c:pt>
                <c:pt idx="325">
                  <c:v>1998</c:v>
                </c:pt>
                <c:pt idx="326">
                  <c:v>1999</c:v>
                </c:pt>
                <c:pt idx="327">
                  <c:v>2000</c:v>
                </c:pt>
                <c:pt idx="328">
                  <c:v>2001</c:v>
                </c:pt>
                <c:pt idx="329">
                  <c:v>2002</c:v>
                </c:pt>
                <c:pt idx="330">
                  <c:v>2003</c:v>
                </c:pt>
                <c:pt idx="331">
                  <c:v>2004</c:v>
                </c:pt>
                <c:pt idx="332">
                  <c:v>2005</c:v>
                </c:pt>
              </c:numCache>
            </c:numRef>
          </c:xVal>
          <c:yVal>
            <c:numRef>
              <c:f>'Data cummulative'!$E$7:$E$339</c:f>
              <c:numCache>
                <c:ptCount val="333"/>
                <c:pt idx="0">
                  <c:v>58750</c:v>
                </c:pt>
                <c:pt idx="1">
                  <c:v>117500</c:v>
                </c:pt>
                <c:pt idx="2">
                  <c:v>176250</c:v>
                </c:pt>
                <c:pt idx="3">
                  <c:v>235000</c:v>
                </c:pt>
                <c:pt idx="4">
                  <c:v>293750</c:v>
                </c:pt>
                <c:pt idx="5">
                  <c:v>352500</c:v>
                </c:pt>
                <c:pt idx="6">
                  <c:v>411250</c:v>
                </c:pt>
                <c:pt idx="7">
                  <c:v>470000</c:v>
                </c:pt>
                <c:pt idx="8">
                  <c:v>528750</c:v>
                </c:pt>
                <c:pt idx="9">
                  <c:v>587500</c:v>
                </c:pt>
                <c:pt idx="10">
                  <c:v>646250</c:v>
                </c:pt>
                <c:pt idx="11">
                  <c:v>705000</c:v>
                </c:pt>
                <c:pt idx="12">
                  <c:v>763750</c:v>
                </c:pt>
                <c:pt idx="13">
                  <c:v>822500</c:v>
                </c:pt>
                <c:pt idx="14">
                  <c:v>881250</c:v>
                </c:pt>
                <c:pt idx="15">
                  <c:v>940000</c:v>
                </c:pt>
                <c:pt idx="16">
                  <c:v>998750</c:v>
                </c:pt>
                <c:pt idx="17">
                  <c:v>1057500</c:v>
                </c:pt>
                <c:pt idx="18">
                  <c:v>1116250</c:v>
                </c:pt>
                <c:pt idx="19">
                  <c:v>1175000</c:v>
                </c:pt>
                <c:pt idx="20">
                  <c:v>1233750</c:v>
                </c:pt>
                <c:pt idx="21">
                  <c:v>1292500</c:v>
                </c:pt>
                <c:pt idx="22">
                  <c:v>1351250</c:v>
                </c:pt>
                <c:pt idx="23">
                  <c:v>1410000</c:v>
                </c:pt>
                <c:pt idx="24">
                  <c:v>1468750</c:v>
                </c:pt>
                <c:pt idx="25">
                  <c:v>1527500</c:v>
                </c:pt>
                <c:pt idx="26">
                  <c:v>1586250</c:v>
                </c:pt>
                <c:pt idx="27">
                  <c:v>1645000</c:v>
                </c:pt>
                <c:pt idx="28">
                  <c:v>1703750</c:v>
                </c:pt>
                <c:pt idx="29">
                  <c:v>1762500</c:v>
                </c:pt>
                <c:pt idx="30">
                  <c:v>1821250</c:v>
                </c:pt>
                <c:pt idx="31">
                  <c:v>1880000</c:v>
                </c:pt>
                <c:pt idx="32">
                  <c:v>1938750</c:v>
                </c:pt>
                <c:pt idx="33">
                  <c:v>1997500</c:v>
                </c:pt>
                <c:pt idx="34">
                  <c:v>2056250</c:v>
                </c:pt>
                <c:pt idx="35">
                  <c:v>2115000</c:v>
                </c:pt>
                <c:pt idx="36">
                  <c:v>2173750</c:v>
                </c:pt>
                <c:pt idx="37">
                  <c:v>2232500</c:v>
                </c:pt>
                <c:pt idx="38">
                  <c:v>2291250</c:v>
                </c:pt>
                <c:pt idx="39">
                  <c:v>2350000</c:v>
                </c:pt>
                <c:pt idx="40">
                  <c:v>2408750</c:v>
                </c:pt>
                <c:pt idx="41">
                  <c:v>2467500</c:v>
                </c:pt>
                <c:pt idx="42">
                  <c:v>2526250</c:v>
                </c:pt>
                <c:pt idx="43">
                  <c:v>2585000</c:v>
                </c:pt>
                <c:pt idx="44">
                  <c:v>2643750</c:v>
                </c:pt>
                <c:pt idx="45">
                  <c:v>2702500</c:v>
                </c:pt>
                <c:pt idx="46">
                  <c:v>2761250</c:v>
                </c:pt>
                <c:pt idx="47">
                  <c:v>2820000</c:v>
                </c:pt>
                <c:pt idx="48">
                  <c:v>2878750</c:v>
                </c:pt>
                <c:pt idx="49">
                  <c:v>2937500</c:v>
                </c:pt>
                <c:pt idx="50">
                  <c:v>2996250</c:v>
                </c:pt>
                <c:pt idx="51">
                  <c:v>3055000</c:v>
                </c:pt>
                <c:pt idx="52">
                  <c:v>3113750</c:v>
                </c:pt>
                <c:pt idx="53">
                  <c:v>3172500</c:v>
                </c:pt>
                <c:pt idx="54">
                  <c:v>3231250</c:v>
                </c:pt>
                <c:pt idx="55">
                  <c:v>3290000</c:v>
                </c:pt>
                <c:pt idx="56">
                  <c:v>3348750</c:v>
                </c:pt>
                <c:pt idx="57">
                  <c:v>3407500</c:v>
                </c:pt>
                <c:pt idx="58">
                  <c:v>3466250</c:v>
                </c:pt>
                <c:pt idx="59">
                  <c:v>3525000</c:v>
                </c:pt>
                <c:pt idx="60">
                  <c:v>3583750</c:v>
                </c:pt>
                <c:pt idx="61">
                  <c:v>3642500</c:v>
                </c:pt>
                <c:pt idx="62">
                  <c:v>3701250</c:v>
                </c:pt>
                <c:pt idx="63">
                  <c:v>3760000</c:v>
                </c:pt>
                <c:pt idx="64">
                  <c:v>3818750</c:v>
                </c:pt>
                <c:pt idx="65">
                  <c:v>3877500</c:v>
                </c:pt>
                <c:pt idx="66">
                  <c:v>3936250</c:v>
                </c:pt>
                <c:pt idx="67">
                  <c:v>3995000</c:v>
                </c:pt>
                <c:pt idx="68">
                  <c:v>4053750</c:v>
                </c:pt>
                <c:pt idx="69">
                  <c:v>4112500</c:v>
                </c:pt>
                <c:pt idx="70">
                  <c:v>4171250</c:v>
                </c:pt>
                <c:pt idx="71">
                  <c:v>4230000</c:v>
                </c:pt>
                <c:pt idx="72">
                  <c:v>4288750</c:v>
                </c:pt>
                <c:pt idx="73">
                  <c:v>4347500</c:v>
                </c:pt>
                <c:pt idx="74">
                  <c:v>4406250</c:v>
                </c:pt>
                <c:pt idx="75">
                  <c:v>4465000</c:v>
                </c:pt>
                <c:pt idx="76">
                  <c:v>4523750</c:v>
                </c:pt>
                <c:pt idx="77">
                  <c:v>4582500</c:v>
                </c:pt>
                <c:pt idx="78">
                  <c:v>4641250</c:v>
                </c:pt>
                <c:pt idx="79">
                  <c:v>4700000</c:v>
                </c:pt>
                <c:pt idx="80">
                  <c:v>4758750</c:v>
                </c:pt>
                <c:pt idx="81">
                  <c:v>4817500</c:v>
                </c:pt>
                <c:pt idx="82">
                  <c:v>4876250</c:v>
                </c:pt>
                <c:pt idx="83">
                  <c:v>4935000</c:v>
                </c:pt>
                <c:pt idx="84">
                  <c:v>4993750</c:v>
                </c:pt>
                <c:pt idx="85">
                  <c:v>5052500</c:v>
                </c:pt>
                <c:pt idx="86">
                  <c:v>5111250</c:v>
                </c:pt>
                <c:pt idx="87">
                  <c:v>5170000</c:v>
                </c:pt>
                <c:pt idx="88">
                  <c:v>5228750</c:v>
                </c:pt>
                <c:pt idx="89">
                  <c:v>5287500</c:v>
                </c:pt>
                <c:pt idx="90">
                  <c:v>5346250</c:v>
                </c:pt>
                <c:pt idx="91">
                  <c:v>5405000</c:v>
                </c:pt>
                <c:pt idx="92">
                  <c:v>5463750</c:v>
                </c:pt>
                <c:pt idx="93">
                  <c:v>5522500</c:v>
                </c:pt>
                <c:pt idx="94">
                  <c:v>5581250</c:v>
                </c:pt>
                <c:pt idx="95">
                  <c:v>5640000</c:v>
                </c:pt>
                <c:pt idx="96">
                  <c:v>5698750</c:v>
                </c:pt>
                <c:pt idx="97">
                  <c:v>5757500</c:v>
                </c:pt>
                <c:pt idx="98">
                  <c:v>5816250</c:v>
                </c:pt>
                <c:pt idx="99">
                  <c:v>5875000</c:v>
                </c:pt>
                <c:pt idx="100">
                  <c:v>5933750</c:v>
                </c:pt>
                <c:pt idx="101">
                  <c:v>5992500</c:v>
                </c:pt>
                <c:pt idx="102">
                  <c:v>6051250</c:v>
                </c:pt>
                <c:pt idx="103">
                  <c:v>6110000</c:v>
                </c:pt>
                <c:pt idx="104">
                  <c:v>6168750</c:v>
                </c:pt>
                <c:pt idx="105">
                  <c:v>6227500</c:v>
                </c:pt>
                <c:pt idx="106">
                  <c:v>6286250</c:v>
                </c:pt>
                <c:pt idx="107">
                  <c:v>6345000</c:v>
                </c:pt>
                <c:pt idx="108">
                  <c:v>6403750</c:v>
                </c:pt>
                <c:pt idx="109">
                  <c:v>6462500</c:v>
                </c:pt>
                <c:pt idx="110">
                  <c:v>6521250</c:v>
                </c:pt>
                <c:pt idx="111">
                  <c:v>6580000</c:v>
                </c:pt>
                <c:pt idx="112">
                  <c:v>6638750</c:v>
                </c:pt>
                <c:pt idx="113">
                  <c:v>6697500</c:v>
                </c:pt>
                <c:pt idx="114">
                  <c:v>6756250</c:v>
                </c:pt>
                <c:pt idx="115">
                  <c:v>6815000</c:v>
                </c:pt>
                <c:pt idx="116">
                  <c:v>6873750</c:v>
                </c:pt>
                <c:pt idx="117">
                  <c:v>6932500</c:v>
                </c:pt>
                <c:pt idx="118">
                  <c:v>6991250</c:v>
                </c:pt>
                <c:pt idx="119">
                  <c:v>7050000</c:v>
                </c:pt>
                <c:pt idx="120">
                  <c:v>7108750</c:v>
                </c:pt>
                <c:pt idx="121">
                  <c:v>7167500</c:v>
                </c:pt>
                <c:pt idx="122">
                  <c:v>7226250</c:v>
                </c:pt>
                <c:pt idx="123">
                  <c:v>7285000</c:v>
                </c:pt>
                <c:pt idx="124">
                  <c:v>7343750</c:v>
                </c:pt>
                <c:pt idx="125">
                  <c:v>7402500</c:v>
                </c:pt>
                <c:pt idx="126">
                  <c:v>7461250</c:v>
                </c:pt>
                <c:pt idx="127">
                  <c:v>7520000</c:v>
                </c:pt>
                <c:pt idx="128">
                  <c:v>7578750</c:v>
                </c:pt>
                <c:pt idx="129">
                  <c:v>7637500</c:v>
                </c:pt>
                <c:pt idx="130">
                  <c:v>7696250</c:v>
                </c:pt>
                <c:pt idx="131">
                  <c:v>7755000</c:v>
                </c:pt>
                <c:pt idx="132">
                  <c:v>7813750</c:v>
                </c:pt>
                <c:pt idx="133">
                  <c:v>7872500</c:v>
                </c:pt>
                <c:pt idx="134">
                  <c:v>7931250</c:v>
                </c:pt>
                <c:pt idx="135">
                  <c:v>7990000</c:v>
                </c:pt>
                <c:pt idx="136">
                  <c:v>8048750</c:v>
                </c:pt>
                <c:pt idx="137">
                  <c:v>8107500</c:v>
                </c:pt>
                <c:pt idx="138">
                  <c:v>8166250</c:v>
                </c:pt>
                <c:pt idx="139">
                  <c:v>8225000</c:v>
                </c:pt>
                <c:pt idx="140">
                  <c:v>8283750</c:v>
                </c:pt>
                <c:pt idx="141">
                  <c:v>8342500</c:v>
                </c:pt>
                <c:pt idx="142">
                  <c:v>8401250</c:v>
                </c:pt>
                <c:pt idx="143">
                  <c:v>8460000</c:v>
                </c:pt>
                <c:pt idx="144">
                  <c:v>8518750</c:v>
                </c:pt>
                <c:pt idx="145">
                  <c:v>8577500</c:v>
                </c:pt>
                <c:pt idx="146">
                  <c:v>8636250</c:v>
                </c:pt>
                <c:pt idx="147">
                  <c:v>8695000</c:v>
                </c:pt>
                <c:pt idx="148">
                  <c:v>8753750</c:v>
                </c:pt>
                <c:pt idx="149">
                  <c:v>8812500</c:v>
                </c:pt>
                <c:pt idx="150">
                  <c:v>8871250</c:v>
                </c:pt>
                <c:pt idx="151">
                  <c:v>8930000</c:v>
                </c:pt>
                <c:pt idx="152">
                  <c:v>8988750</c:v>
                </c:pt>
                <c:pt idx="153">
                  <c:v>9047500</c:v>
                </c:pt>
                <c:pt idx="154">
                  <c:v>9106250</c:v>
                </c:pt>
                <c:pt idx="155">
                  <c:v>9165000</c:v>
                </c:pt>
                <c:pt idx="156">
                  <c:v>9223750</c:v>
                </c:pt>
                <c:pt idx="157">
                  <c:v>9282500</c:v>
                </c:pt>
                <c:pt idx="158">
                  <c:v>9341250</c:v>
                </c:pt>
                <c:pt idx="159">
                  <c:v>9400000</c:v>
                </c:pt>
                <c:pt idx="160">
                  <c:v>9458750</c:v>
                </c:pt>
                <c:pt idx="161">
                  <c:v>9517500</c:v>
                </c:pt>
                <c:pt idx="162">
                  <c:v>9576250</c:v>
                </c:pt>
                <c:pt idx="163">
                  <c:v>9635000</c:v>
                </c:pt>
                <c:pt idx="164">
                  <c:v>9693750</c:v>
                </c:pt>
                <c:pt idx="165">
                  <c:v>9752500</c:v>
                </c:pt>
                <c:pt idx="166">
                  <c:v>9811250</c:v>
                </c:pt>
                <c:pt idx="167">
                  <c:v>9870000</c:v>
                </c:pt>
                <c:pt idx="168">
                  <c:v>9928750</c:v>
                </c:pt>
                <c:pt idx="169">
                  <c:v>9987500</c:v>
                </c:pt>
                <c:pt idx="170">
                  <c:v>10046250</c:v>
                </c:pt>
                <c:pt idx="171">
                  <c:v>10105000</c:v>
                </c:pt>
                <c:pt idx="172">
                  <c:v>10163750</c:v>
                </c:pt>
                <c:pt idx="173">
                  <c:v>10222500</c:v>
                </c:pt>
                <c:pt idx="174">
                  <c:v>10281250</c:v>
                </c:pt>
                <c:pt idx="175">
                  <c:v>10340000</c:v>
                </c:pt>
                <c:pt idx="176">
                  <c:v>10398750</c:v>
                </c:pt>
                <c:pt idx="177">
                  <c:v>10457500</c:v>
                </c:pt>
                <c:pt idx="178">
                  <c:v>10516250</c:v>
                </c:pt>
                <c:pt idx="179">
                  <c:v>10575000</c:v>
                </c:pt>
                <c:pt idx="180">
                  <c:v>10633750</c:v>
                </c:pt>
                <c:pt idx="181">
                  <c:v>10692500</c:v>
                </c:pt>
                <c:pt idx="182">
                  <c:v>10751250</c:v>
                </c:pt>
                <c:pt idx="183">
                  <c:v>10810000</c:v>
                </c:pt>
                <c:pt idx="184">
                  <c:v>10868750</c:v>
                </c:pt>
                <c:pt idx="185">
                  <c:v>10927500</c:v>
                </c:pt>
                <c:pt idx="186">
                  <c:v>10986250</c:v>
                </c:pt>
                <c:pt idx="187">
                  <c:v>11045000</c:v>
                </c:pt>
                <c:pt idx="188">
                  <c:v>11103750</c:v>
                </c:pt>
                <c:pt idx="189">
                  <c:v>11162500</c:v>
                </c:pt>
                <c:pt idx="190">
                  <c:v>11221250</c:v>
                </c:pt>
                <c:pt idx="191">
                  <c:v>11280000</c:v>
                </c:pt>
                <c:pt idx="192">
                  <c:v>11338750</c:v>
                </c:pt>
                <c:pt idx="193">
                  <c:v>11397500</c:v>
                </c:pt>
                <c:pt idx="194">
                  <c:v>11456250</c:v>
                </c:pt>
                <c:pt idx="195">
                  <c:v>11515000</c:v>
                </c:pt>
                <c:pt idx="196">
                  <c:v>11573750</c:v>
                </c:pt>
                <c:pt idx="197">
                  <c:v>11632500</c:v>
                </c:pt>
                <c:pt idx="198">
                  <c:v>11691250</c:v>
                </c:pt>
                <c:pt idx="199">
                  <c:v>11750000</c:v>
                </c:pt>
                <c:pt idx="200">
                  <c:v>11808750</c:v>
                </c:pt>
                <c:pt idx="201">
                  <c:v>11867500</c:v>
                </c:pt>
                <c:pt idx="202">
                  <c:v>11926250</c:v>
                </c:pt>
                <c:pt idx="203">
                  <c:v>11985000</c:v>
                </c:pt>
                <c:pt idx="204">
                  <c:v>12043750</c:v>
                </c:pt>
                <c:pt idx="205">
                  <c:v>12102500</c:v>
                </c:pt>
                <c:pt idx="206">
                  <c:v>12161250</c:v>
                </c:pt>
                <c:pt idx="207">
                  <c:v>12220000</c:v>
                </c:pt>
                <c:pt idx="208">
                  <c:v>12278750</c:v>
                </c:pt>
                <c:pt idx="209">
                  <c:v>12337500</c:v>
                </c:pt>
                <c:pt idx="210">
                  <c:v>12396250</c:v>
                </c:pt>
                <c:pt idx="211">
                  <c:v>12455000</c:v>
                </c:pt>
                <c:pt idx="212">
                  <c:v>12513750</c:v>
                </c:pt>
                <c:pt idx="213">
                  <c:v>12572500</c:v>
                </c:pt>
                <c:pt idx="214">
                  <c:v>12631250</c:v>
                </c:pt>
                <c:pt idx="215">
                  <c:v>12690000</c:v>
                </c:pt>
                <c:pt idx="216">
                  <c:v>12748750</c:v>
                </c:pt>
                <c:pt idx="217">
                  <c:v>12807500</c:v>
                </c:pt>
                <c:pt idx="218">
                  <c:v>12866250</c:v>
                </c:pt>
                <c:pt idx="219">
                  <c:v>12925000</c:v>
                </c:pt>
                <c:pt idx="220">
                  <c:v>12983750</c:v>
                </c:pt>
                <c:pt idx="221">
                  <c:v>13042500</c:v>
                </c:pt>
                <c:pt idx="222">
                  <c:v>13101250</c:v>
                </c:pt>
                <c:pt idx="223">
                  <c:v>13160000</c:v>
                </c:pt>
                <c:pt idx="224">
                  <c:v>13218750</c:v>
                </c:pt>
                <c:pt idx="225">
                  <c:v>13277500</c:v>
                </c:pt>
                <c:pt idx="226">
                  <c:v>13279100</c:v>
                </c:pt>
                <c:pt idx="227">
                  <c:v>13279399</c:v>
                </c:pt>
                <c:pt idx="228">
                  <c:v>13279650</c:v>
                </c:pt>
                <c:pt idx="229">
                  <c:v>13280050</c:v>
                </c:pt>
                <c:pt idx="230">
                  <c:v>13280506</c:v>
                </c:pt>
                <c:pt idx="231">
                  <c:v>13280939</c:v>
                </c:pt>
                <c:pt idx="232">
                  <c:v>13281372</c:v>
                </c:pt>
                <c:pt idx="233">
                  <c:v>13281805</c:v>
                </c:pt>
                <c:pt idx="234">
                  <c:v>13282238</c:v>
                </c:pt>
                <c:pt idx="235">
                  <c:v>13282671</c:v>
                </c:pt>
                <c:pt idx="236">
                  <c:v>13283104</c:v>
                </c:pt>
                <c:pt idx="237">
                  <c:v>13283504</c:v>
                </c:pt>
                <c:pt idx="238">
                  <c:v>13283904</c:v>
                </c:pt>
                <c:pt idx="239">
                  <c:v>13284304</c:v>
                </c:pt>
                <c:pt idx="240">
                  <c:v>13284704</c:v>
                </c:pt>
                <c:pt idx="241">
                  <c:v>13285104</c:v>
                </c:pt>
                <c:pt idx="242">
                  <c:v>13286004</c:v>
                </c:pt>
                <c:pt idx="243">
                  <c:v>13286953</c:v>
                </c:pt>
                <c:pt idx="244">
                  <c:v>13287944</c:v>
                </c:pt>
                <c:pt idx="245">
                  <c:v>13289394</c:v>
                </c:pt>
                <c:pt idx="246">
                  <c:v>13290844</c:v>
                </c:pt>
                <c:pt idx="247">
                  <c:v>13292883</c:v>
                </c:pt>
                <c:pt idx="248">
                  <c:v>13294645</c:v>
                </c:pt>
                <c:pt idx="249">
                  <c:v>13297166</c:v>
                </c:pt>
                <c:pt idx="250">
                  <c:v>13299777</c:v>
                </c:pt>
                <c:pt idx="251">
                  <c:v>13302987</c:v>
                </c:pt>
                <c:pt idx="252">
                  <c:v>13305943</c:v>
                </c:pt>
                <c:pt idx="253">
                  <c:v>13308388</c:v>
                </c:pt>
                <c:pt idx="254">
                  <c:v>13311089</c:v>
                </c:pt>
                <c:pt idx="255">
                  <c:v>13314587</c:v>
                </c:pt>
                <c:pt idx="256">
                  <c:v>13316713</c:v>
                </c:pt>
                <c:pt idx="257">
                  <c:v>13319234</c:v>
                </c:pt>
                <c:pt idx="258">
                  <c:v>13321755</c:v>
                </c:pt>
                <c:pt idx="259">
                  <c:v>13324276</c:v>
                </c:pt>
                <c:pt idx="260">
                  <c:v>13326797</c:v>
                </c:pt>
                <c:pt idx="261">
                  <c:v>13329318</c:v>
                </c:pt>
                <c:pt idx="262">
                  <c:v>13331839</c:v>
                </c:pt>
                <c:pt idx="263">
                  <c:v>13334360</c:v>
                </c:pt>
                <c:pt idx="264">
                  <c:v>13336881</c:v>
                </c:pt>
                <c:pt idx="265">
                  <c:v>13339402</c:v>
                </c:pt>
                <c:pt idx="266">
                  <c:v>13341923</c:v>
                </c:pt>
                <c:pt idx="267">
                  <c:v>13344444</c:v>
                </c:pt>
                <c:pt idx="268">
                  <c:v>13346965</c:v>
                </c:pt>
                <c:pt idx="269">
                  <c:v>13350290</c:v>
                </c:pt>
                <c:pt idx="270">
                  <c:v>13358869</c:v>
                </c:pt>
                <c:pt idx="271">
                  <c:v>13367448</c:v>
                </c:pt>
                <c:pt idx="272">
                  <c:v>13376027</c:v>
                </c:pt>
                <c:pt idx="273">
                  <c:v>13384606</c:v>
                </c:pt>
                <c:pt idx="274">
                  <c:v>13391276</c:v>
                </c:pt>
                <c:pt idx="275">
                  <c:v>13398326</c:v>
                </c:pt>
                <c:pt idx="276">
                  <c:v>13404790</c:v>
                </c:pt>
                <c:pt idx="277">
                  <c:v>13411254</c:v>
                </c:pt>
                <c:pt idx="278">
                  <c:v>13419519</c:v>
                </c:pt>
                <c:pt idx="279">
                  <c:v>13429598</c:v>
                </c:pt>
                <c:pt idx="280">
                  <c:v>13442115</c:v>
                </c:pt>
                <c:pt idx="281">
                  <c:v>13453950</c:v>
                </c:pt>
                <c:pt idx="282">
                  <c:v>13464450</c:v>
                </c:pt>
                <c:pt idx="283">
                  <c:v>13476017</c:v>
                </c:pt>
                <c:pt idx="284">
                  <c:v>13489484</c:v>
                </c:pt>
                <c:pt idx="285">
                  <c:v>13502384</c:v>
                </c:pt>
                <c:pt idx="286">
                  <c:v>13514492</c:v>
                </c:pt>
                <c:pt idx="287">
                  <c:v>13526729</c:v>
                </c:pt>
                <c:pt idx="288">
                  <c:v>13540948</c:v>
                </c:pt>
                <c:pt idx="289">
                  <c:v>13558016</c:v>
                </c:pt>
                <c:pt idx="290">
                  <c:v>13577239</c:v>
                </c:pt>
                <c:pt idx="291">
                  <c:v>13596707</c:v>
                </c:pt>
                <c:pt idx="292">
                  <c:v>13617405</c:v>
                </c:pt>
                <c:pt idx="293">
                  <c:v>13638103</c:v>
                </c:pt>
                <c:pt idx="294">
                  <c:v>13658246</c:v>
                </c:pt>
                <c:pt idx="295">
                  <c:v>13678389</c:v>
                </c:pt>
                <c:pt idx="296">
                  <c:v>13698532</c:v>
                </c:pt>
                <c:pt idx="297">
                  <c:v>13718675</c:v>
                </c:pt>
                <c:pt idx="298">
                  <c:v>13738818</c:v>
                </c:pt>
                <c:pt idx="299">
                  <c:v>13758961</c:v>
                </c:pt>
                <c:pt idx="300">
                  <c:v>13779104</c:v>
                </c:pt>
                <c:pt idx="301">
                  <c:v>13807240</c:v>
                </c:pt>
                <c:pt idx="302">
                  <c:v>13837286</c:v>
                </c:pt>
                <c:pt idx="303">
                  <c:v>13863098</c:v>
                </c:pt>
                <c:pt idx="304">
                  <c:v>13885440</c:v>
                </c:pt>
                <c:pt idx="305">
                  <c:v>13908835</c:v>
                </c:pt>
                <c:pt idx="306">
                  <c:v>13936189</c:v>
                </c:pt>
                <c:pt idx="307">
                  <c:v>13963543</c:v>
                </c:pt>
                <c:pt idx="308">
                  <c:v>13985867</c:v>
                </c:pt>
                <c:pt idx="309">
                  <c:v>14016152</c:v>
                </c:pt>
                <c:pt idx="310">
                  <c:v>14034826</c:v>
                </c:pt>
                <c:pt idx="311">
                  <c:v>14055446</c:v>
                </c:pt>
                <c:pt idx="312">
                  <c:v>14079924</c:v>
                </c:pt>
                <c:pt idx="313">
                  <c:v>14101755</c:v>
                </c:pt>
                <c:pt idx="314">
                  <c:v>14125880</c:v>
                </c:pt>
                <c:pt idx="315">
                  <c:v>14156000</c:v>
                </c:pt>
                <c:pt idx="316">
                  <c:v>14184978</c:v>
                </c:pt>
                <c:pt idx="317">
                  <c:v>14221134</c:v>
                </c:pt>
                <c:pt idx="318">
                  <c:v>14259299</c:v>
                </c:pt>
                <c:pt idx="319">
                  <c:v>14301781</c:v>
                </c:pt>
                <c:pt idx="320">
                  <c:v>14348222</c:v>
                </c:pt>
                <c:pt idx="321">
                  <c:v>14397043</c:v>
                </c:pt>
                <c:pt idx="322">
                  <c:v>14441220</c:v>
                </c:pt>
                <c:pt idx="323">
                  <c:v>14499073</c:v>
                </c:pt>
                <c:pt idx="324">
                  <c:v>14551307</c:v>
                </c:pt>
                <c:pt idx="325">
                  <c:v>14609354</c:v>
                </c:pt>
                <c:pt idx="326">
                  <c:v>14665492</c:v>
                </c:pt>
                <c:pt idx="327">
                  <c:v>14722541</c:v>
                </c:pt>
                <c:pt idx="328">
                  <c:v>14780934</c:v>
                </c:pt>
                <c:pt idx="329">
                  <c:v>14845769</c:v>
                </c:pt>
                <c:pt idx="330">
                  <c:v>14914849</c:v>
                </c:pt>
                <c:pt idx="331">
                  <c:v>14990021</c:v>
                </c:pt>
                <c:pt idx="332">
                  <c:v>15064686</c:v>
                </c:pt>
              </c:numCache>
            </c:numRef>
          </c:yVal>
          <c:smooth val="1"/>
        </c:ser>
        <c:ser>
          <c:idx val="1"/>
          <c:order val="1"/>
          <c:tx>
            <c:v>Medium estimate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cummulative'!$B$7:$B$339</c:f>
              <c:numCache>
                <c:ptCount val="333"/>
                <c:pt idx="0">
                  <c:v>1663</c:v>
                </c:pt>
                <c:pt idx="1">
                  <c:v>1664</c:v>
                </c:pt>
                <c:pt idx="2">
                  <c:v>1665</c:v>
                </c:pt>
                <c:pt idx="3">
                  <c:v>1666</c:v>
                </c:pt>
                <c:pt idx="4">
                  <c:v>1667</c:v>
                </c:pt>
                <c:pt idx="5">
                  <c:v>1668</c:v>
                </c:pt>
                <c:pt idx="6">
                  <c:v>1669</c:v>
                </c:pt>
                <c:pt idx="7">
                  <c:v>1670</c:v>
                </c:pt>
                <c:pt idx="8">
                  <c:v>1671</c:v>
                </c:pt>
                <c:pt idx="9">
                  <c:v>1672</c:v>
                </c:pt>
                <c:pt idx="10">
                  <c:v>1673</c:v>
                </c:pt>
                <c:pt idx="11">
                  <c:v>1674</c:v>
                </c:pt>
                <c:pt idx="12">
                  <c:v>1675</c:v>
                </c:pt>
                <c:pt idx="13">
                  <c:v>1676</c:v>
                </c:pt>
                <c:pt idx="14">
                  <c:v>1677</c:v>
                </c:pt>
                <c:pt idx="15">
                  <c:v>1678</c:v>
                </c:pt>
                <c:pt idx="16">
                  <c:v>1679</c:v>
                </c:pt>
                <c:pt idx="17">
                  <c:v>1680</c:v>
                </c:pt>
                <c:pt idx="18">
                  <c:v>1681</c:v>
                </c:pt>
                <c:pt idx="19">
                  <c:v>1682</c:v>
                </c:pt>
                <c:pt idx="20">
                  <c:v>1683</c:v>
                </c:pt>
                <c:pt idx="21">
                  <c:v>1684</c:v>
                </c:pt>
                <c:pt idx="22">
                  <c:v>1685</c:v>
                </c:pt>
                <c:pt idx="23">
                  <c:v>1686</c:v>
                </c:pt>
                <c:pt idx="24">
                  <c:v>1687</c:v>
                </c:pt>
                <c:pt idx="25">
                  <c:v>1688</c:v>
                </c:pt>
                <c:pt idx="26">
                  <c:v>1689</c:v>
                </c:pt>
                <c:pt idx="27">
                  <c:v>1690</c:v>
                </c:pt>
                <c:pt idx="28">
                  <c:v>1691</c:v>
                </c:pt>
                <c:pt idx="29">
                  <c:v>1692</c:v>
                </c:pt>
                <c:pt idx="30">
                  <c:v>1693</c:v>
                </c:pt>
                <c:pt idx="31">
                  <c:v>1694</c:v>
                </c:pt>
                <c:pt idx="32">
                  <c:v>1695</c:v>
                </c:pt>
                <c:pt idx="33">
                  <c:v>1696</c:v>
                </c:pt>
                <c:pt idx="34">
                  <c:v>1697</c:v>
                </c:pt>
                <c:pt idx="35">
                  <c:v>1698</c:v>
                </c:pt>
                <c:pt idx="36">
                  <c:v>1699</c:v>
                </c:pt>
                <c:pt idx="37">
                  <c:v>1700</c:v>
                </c:pt>
                <c:pt idx="38">
                  <c:v>1701</c:v>
                </c:pt>
                <c:pt idx="39">
                  <c:v>1702</c:v>
                </c:pt>
                <c:pt idx="40">
                  <c:v>1703</c:v>
                </c:pt>
                <c:pt idx="41">
                  <c:v>1704</c:v>
                </c:pt>
                <c:pt idx="42">
                  <c:v>1705</c:v>
                </c:pt>
                <c:pt idx="43">
                  <c:v>1706</c:v>
                </c:pt>
                <c:pt idx="44">
                  <c:v>1707</c:v>
                </c:pt>
                <c:pt idx="45">
                  <c:v>1708</c:v>
                </c:pt>
                <c:pt idx="46">
                  <c:v>1709</c:v>
                </c:pt>
                <c:pt idx="47">
                  <c:v>1710</c:v>
                </c:pt>
                <c:pt idx="48">
                  <c:v>1711</c:v>
                </c:pt>
                <c:pt idx="49">
                  <c:v>1712</c:v>
                </c:pt>
                <c:pt idx="50">
                  <c:v>1713</c:v>
                </c:pt>
                <c:pt idx="51">
                  <c:v>1714</c:v>
                </c:pt>
                <c:pt idx="52">
                  <c:v>1715</c:v>
                </c:pt>
                <c:pt idx="53">
                  <c:v>1716</c:v>
                </c:pt>
                <c:pt idx="54">
                  <c:v>1717</c:v>
                </c:pt>
                <c:pt idx="55">
                  <c:v>1718</c:v>
                </c:pt>
                <c:pt idx="56">
                  <c:v>1719</c:v>
                </c:pt>
                <c:pt idx="57">
                  <c:v>1720</c:v>
                </c:pt>
                <c:pt idx="58">
                  <c:v>1721</c:v>
                </c:pt>
                <c:pt idx="59">
                  <c:v>1722</c:v>
                </c:pt>
                <c:pt idx="60">
                  <c:v>1723</c:v>
                </c:pt>
                <c:pt idx="61">
                  <c:v>1724</c:v>
                </c:pt>
                <c:pt idx="62">
                  <c:v>1725</c:v>
                </c:pt>
                <c:pt idx="63">
                  <c:v>1726</c:v>
                </c:pt>
                <c:pt idx="64">
                  <c:v>1727</c:v>
                </c:pt>
                <c:pt idx="65">
                  <c:v>1728</c:v>
                </c:pt>
                <c:pt idx="66">
                  <c:v>1729</c:v>
                </c:pt>
                <c:pt idx="67">
                  <c:v>1730</c:v>
                </c:pt>
                <c:pt idx="68">
                  <c:v>1731</c:v>
                </c:pt>
                <c:pt idx="69">
                  <c:v>1732</c:v>
                </c:pt>
                <c:pt idx="70">
                  <c:v>1733</c:v>
                </c:pt>
                <c:pt idx="71">
                  <c:v>1734</c:v>
                </c:pt>
                <c:pt idx="72">
                  <c:v>1735</c:v>
                </c:pt>
                <c:pt idx="73">
                  <c:v>1736</c:v>
                </c:pt>
                <c:pt idx="74">
                  <c:v>1737</c:v>
                </c:pt>
                <c:pt idx="75">
                  <c:v>1738</c:v>
                </c:pt>
                <c:pt idx="76">
                  <c:v>1739</c:v>
                </c:pt>
                <c:pt idx="77">
                  <c:v>1740</c:v>
                </c:pt>
                <c:pt idx="78">
                  <c:v>1741</c:v>
                </c:pt>
                <c:pt idx="79">
                  <c:v>1742</c:v>
                </c:pt>
                <c:pt idx="80">
                  <c:v>1743</c:v>
                </c:pt>
                <c:pt idx="81">
                  <c:v>1744</c:v>
                </c:pt>
                <c:pt idx="82">
                  <c:v>1745</c:v>
                </c:pt>
                <c:pt idx="83">
                  <c:v>1746</c:v>
                </c:pt>
                <c:pt idx="84">
                  <c:v>1747</c:v>
                </c:pt>
                <c:pt idx="85">
                  <c:v>1748</c:v>
                </c:pt>
                <c:pt idx="86">
                  <c:v>1749</c:v>
                </c:pt>
                <c:pt idx="87">
                  <c:v>1750</c:v>
                </c:pt>
                <c:pt idx="88">
                  <c:v>1751</c:v>
                </c:pt>
                <c:pt idx="89">
                  <c:v>1752</c:v>
                </c:pt>
                <c:pt idx="90">
                  <c:v>1753</c:v>
                </c:pt>
                <c:pt idx="91">
                  <c:v>1754</c:v>
                </c:pt>
                <c:pt idx="92">
                  <c:v>1755</c:v>
                </c:pt>
                <c:pt idx="93">
                  <c:v>1756</c:v>
                </c:pt>
                <c:pt idx="94">
                  <c:v>1757</c:v>
                </c:pt>
                <c:pt idx="95">
                  <c:v>1758</c:v>
                </c:pt>
                <c:pt idx="96">
                  <c:v>1759</c:v>
                </c:pt>
                <c:pt idx="97">
                  <c:v>1760</c:v>
                </c:pt>
                <c:pt idx="98">
                  <c:v>1761</c:v>
                </c:pt>
                <c:pt idx="99">
                  <c:v>1762</c:v>
                </c:pt>
                <c:pt idx="100">
                  <c:v>1763</c:v>
                </c:pt>
                <c:pt idx="101">
                  <c:v>1764</c:v>
                </c:pt>
                <c:pt idx="102">
                  <c:v>1765</c:v>
                </c:pt>
                <c:pt idx="103">
                  <c:v>1766</c:v>
                </c:pt>
                <c:pt idx="104">
                  <c:v>1767</c:v>
                </c:pt>
                <c:pt idx="105">
                  <c:v>1768</c:v>
                </c:pt>
                <c:pt idx="106">
                  <c:v>1769</c:v>
                </c:pt>
                <c:pt idx="107">
                  <c:v>1770</c:v>
                </c:pt>
                <c:pt idx="108">
                  <c:v>1771</c:v>
                </c:pt>
                <c:pt idx="109">
                  <c:v>1772</c:v>
                </c:pt>
                <c:pt idx="110">
                  <c:v>1773</c:v>
                </c:pt>
                <c:pt idx="111">
                  <c:v>1774</c:v>
                </c:pt>
                <c:pt idx="112">
                  <c:v>1775</c:v>
                </c:pt>
                <c:pt idx="113">
                  <c:v>1776</c:v>
                </c:pt>
                <c:pt idx="114">
                  <c:v>1777</c:v>
                </c:pt>
                <c:pt idx="115">
                  <c:v>1778</c:v>
                </c:pt>
                <c:pt idx="116">
                  <c:v>1779</c:v>
                </c:pt>
                <c:pt idx="117">
                  <c:v>1780</c:v>
                </c:pt>
                <c:pt idx="118">
                  <c:v>1781</c:v>
                </c:pt>
                <c:pt idx="119">
                  <c:v>1782</c:v>
                </c:pt>
                <c:pt idx="120">
                  <c:v>1783</c:v>
                </c:pt>
                <c:pt idx="121">
                  <c:v>1784</c:v>
                </c:pt>
                <c:pt idx="122">
                  <c:v>1785</c:v>
                </c:pt>
                <c:pt idx="123">
                  <c:v>1786</c:v>
                </c:pt>
                <c:pt idx="124">
                  <c:v>1787</c:v>
                </c:pt>
                <c:pt idx="125">
                  <c:v>1788</c:v>
                </c:pt>
                <c:pt idx="126">
                  <c:v>1789</c:v>
                </c:pt>
                <c:pt idx="127">
                  <c:v>1790</c:v>
                </c:pt>
                <c:pt idx="128">
                  <c:v>1791</c:v>
                </c:pt>
                <c:pt idx="129">
                  <c:v>1792</c:v>
                </c:pt>
                <c:pt idx="130">
                  <c:v>1793</c:v>
                </c:pt>
                <c:pt idx="131">
                  <c:v>1794</c:v>
                </c:pt>
                <c:pt idx="132">
                  <c:v>1795</c:v>
                </c:pt>
                <c:pt idx="133">
                  <c:v>1796</c:v>
                </c:pt>
                <c:pt idx="134">
                  <c:v>1797</c:v>
                </c:pt>
                <c:pt idx="135">
                  <c:v>1798</c:v>
                </c:pt>
                <c:pt idx="136">
                  <c:v>1799</c:v>
                </c:pt>
                <c:pt idx="137">
                  <c:v>1800</c:v>
                </c:pt>
                <c:pt idx="138">
                  <c:v>1801</c:v>
                </c:pt>
                <c:pt idx="139">
                  <c:v>1802</c:v>
                </c:pt>
                <c:pt idx="140">
                  <c:v>1803</c:v>
                </c:pt>
                <c:pt idx="141">
                  <c:v>1804</c:v>
                </c:pt>
                <c:pt idx="142">
                  <c:v>1805</c:v>
                </c:pt>
                <c:pt idx="143">
                  <c:v>1806</c:v>
                </c:pt>
                <c:pt idx="144">
                  <c:v>1807</c:v>
                </c:pt>
                <c:pt idx="145">
                  <c:v>1808</c:v>
                </c:pt>
                <c:pt idx="146">
                  <c:v>1809</c:v>
                </c:pt>
                <c:pt idx="147">
                  <c:v>1810</c:v>
                </c:pt>
                <c:pt idx="148">
                  <c:v>1811</c:v>
                </c:pt>
                <c:pt idx="149">
                  <c:v>1812</c:v>
                </c:pt>
                <c:pt idx="150">
                  <c:v>1813</c:v>
                </c:pt>
                <c:pt idx="151">
                  <c:v>1814</c:v>
                </c:pt>
                <c:pt idx="152">
                  <c:v>1815</c:v>
                </c:pt>
                <c:pt idx="153">
                  <c:v>1816</c:v>
                </c:pt>
                <c:pt idx="154">
                  <c:v>1817</c:v>
                </c:pt>
                <c:pt idx="155">
                  <c:v>1818</c:v>
                </c:pt>
                <c:pt idx="156">
                  <c:v>1819</c:v>
                </c:pt>
                <c:pt idx="157">
                  <c:v>1820</c:v>
                </c:pt>
                <c:pt idx="158">
                  <c:v>1821</c:v>
                </c:pt>
                <c:pt idx="159">
                  <c:v>1822</c:v>
                </c:pt>
                <c:pt idx="160">
                  <c:v>1823</c:v>
                </c:pt>
                <c:pt idx="161">
                  <c:v>1824</c:v>
                </c:pt>
                <c:pt idx="162">
                  <c:v>1825</c:v>
                </c:pt>
                <c:pt idx="163">
                  <c:v>1826</c:v>
                </c:pt>
                <c:pt idx="164">
                  <c:v>1827</c:v>
                </c:pt>
                <c:pt idx="165">
                  <c:v>1828</c:v>
                </c:pt>
                <c:pt idx="166">
                  <c:v>1829</c:v>
                </c:pt>
                <c:pt idx="167">
                  <c:v>1830</c:v>
                </c:pt>
                <c:pt idx="168">
                  <c:v>1831</c:v>
                </c:pt>
                <c:pt idx="169">
                  <c:v>1832</c:v>
                </c:pt>
                <c:pt idx="170">
                  <c:v>1833</c:v>
                </c:pt>
                <c:pt idx="171">
                  <c:v>1834</c:v>
                </c:pt>
                <c:pt idx="172">
                  <c:v>1835</c:v>
                </c:pt>
                <c:pt idx="173">
                  <c:v>1836</c:v>
                </c:pt>
                <c:pt idx="174">
                  <c:v>1837</c:v>
                </c:pt>
                <c:pt idx="175">
                  <c:v>1838</c:v>
                </c:pt>
                <c:pt idx="176">
                  <c:v>1839</c:v>
                </c:pt>
                <c:pt idx="177">
                  <c:v>1840</c:v>
                </c:pt>
                <c:pt idx="178">
                  <c:v>1841</c:v>
                </c:pt>
                <c:pt idx="179">
                  <c:v>1842</c:v>
                </c:pt>
                <c:pt idx="180">
                  <c:v>1843</c:v>
                </c:pt>
                <c:pt idx="181">
                  <c:v>1844</c:v>
                </c:pt>
                <c:pt idx="182">
                  <c:v>1845</c:v>
                </c:pt>
                <c:pt idx="183">
                  <c:v>1846</c:v>
                </c:pt>
                <c:pt idx="184">
                  <c:v>1847</c:v>
                </c:pt>
                <c:pt idx="185">
                  <c:v>1848</c:v>
                </c:pt>
                <c:pt idx="186">
                  <c:v>1849</c:v>
                </c:pt>
                <c:pt idx="187">
                  <c:v>1850</c:v>
                </c:pt>
                <c:pt idx="188">
                  <c:v>1851</c:v>
                </c:pt>
                <c:pt idx="189">
                  <c:v>1852</c:v>
                </c:pt>
                <c:pt idx="190">
                  <c:v>1853</c:v>
                </c:pt>
                <c:pt idx="191">
                  <c:v>1854</c:v>
                </c:pt>
                <c:pt idx="192">
                  <c:v>1855</c:v>
                </c:pt>
                <c:pt idx="193">
                  <c:v>1856</c:v>
                </c:pt>
                <c:pt idx="194">
                  <c:v>1857</c:v>
                </c:pt>
                <c:pt idx="195">
                  <c:v>1858</c:v>
                </c:pt>
                <c:pt idx="196">
                  <c:v>1859</c:v>
                </c:pt>
                <c:pt idx="197">
                  <c:v>1860</c:v>
                </c:pt>
                <c:pt idx="198">
                  <c:v>1861</c:v>
                </c:pt>
                <c:pt idx="199">
                  <c:v>1862</c:v>
                </c:pt>
                <c:pt idx="200">
                  <c:v>1863</c:v>
                </c:pt>
                <c:pt idx="201">
                  <c:v>1864</c:v>
                </c:pt>
                <c:pt idx="202">
                  <c:v>1865</c:v>
                </c:pt>
                <c:pt idx="203">
                  <c:v>1866</c:v>
                </c:pt>
                <c:pt idx="204">
                  <c:v>1867</c:v>
                </c:pt>
                <c:pt idx="205">
                  <c:v>1868</c:v>
                </c:pt>
                <c:pt idx="206">
                  <c:v>1869</c:v>
                </c:pt>
                <c:pt idx="207">
                  <c:v>1870</c:v>
                </c:pt>
                <c:pt idx="208">
                  <c:v>1871</c:v>
                </c:pt>
                <c:pt idx="209">
                  <c:v>1872</c:v>
                </c:pt>
                <c:pt idx="210">
                  <c:v>1873</c:v>
                </c:pt>
                <c:pt idx="211">
                  <c:v>1874</c:v>
                </c:pt>
                <c:pt idx="212">
                  <c:v>1875</c:v>
                </c:pt>
                <c:pt idx="213">
                  <c:v>1876</c:v>
                </c:pt>
                <c:pt idx="214">
                  <c:v>1877</c:v>
                </c:pt>
                <c:pt idx="215">
                  <c:v>1878</c:v>
                </c:pt>
                <c:pt idx="216">
                  <c:v>1879</c:v>
                </c:pt>
                <c:pt idx="217">
                  <c:v>1880</c:v>
                </c:pt>
                <c:pt idx="218">
                  <c:v>1881</c:v>
                </c:pt>
                <c:pt idx="219">
                  <c:v>1882</c:v>
                </c:pt>
                <c:pt idx="220">
                  <c:v>1883</c:v>
                </c:pt>
                <c:pt idx="221">
                  <c:v>1884</c:v>
                </c:pt>
                <c:pt idx="222">
                  <c:v>1885</c:v>
                </c:pt>
                <c:pt idx="223">
                  <c:v>1886</c:v>
                </c:pt>
                <c:pt idx="224">
                  <c:v>1887</c:v>
                </c:pt>
                <c:pt idx="225">
                  <c:v>1888</c:v>
                </c:pt>
                <c:pt idx="226">
                  <c:v>1889</c:v>
                </c:pt>
                <c:pt idx="227">
                  <c:v>1892</c:v>
                </c:pt>
                <c:pt idx="228">
                  <c:v>1894</c:v>
                </c:pt>
                <c:pt idx="229">
                  <c:v>1900</c:v>
                </c:pt>
                <c:pt idx="230">
                  <c:v>1903</c:v>
                </c:pt>
                <c:pt idx="231">
                  <c:v>1904</c:v>
                </c:pt>
                <c:pt idx="232">
                  <c:v>1905</c:v>
                </c:pt>
                <c:pt idx="233">
                  <c:v>1906</c:v>
                </c:pt>
                <c:pt idx="234">
                  <c:v>1907</c:v>
                </c:pt>
                <c:pt idx="235">
                  <c:v>1908</c:v>
                </c:pt>
                <c:pt idx="236">
                  <c:v>1909</c:v>
                </c:pt>
                <c:pt idx="237">
                  <c:v>1910</c:v>
                </c:pt>
                <c:pt idx="238">
                  <c:v>1911</c:v>
                </c:pt>
                <c:pt idx="239">
                  <c:v>1912</c:v>
                </c:pt>
                <c:pt idx="240">
                  <c:v>1913</c:v>
                </c:pt>
                <c:pt idx="241">
                  <c:v>1914</c:v>
                </c:pt>
                <c:pt idx="242">
                  <c:v>1915</c:v>
                </c:pt>
                <c:pt idx="243">
                  <c:v>1916</c:v>
                </c:pt>
                <c:pt idx="244">
                  <c:v>1917</c:v>
                </c:pt>
                <c:pt idx="245">
                  <c:v>1918</c:v>
                </c:pt>
                <c:pt idx="246">
                  <c:v>1919</c:v>
                </c:pt>
                <c:pt idx="247">
                  <c:v>1920</c:v>
                </c:pt>
                <c:pt idx="248">
                  <c:v>1921</c:v>
                </c:pt>
                <c:pt idx="249">
                  <c:v>1922</c:v>
                </c:pt>
                <c:pt idx="250">
                  <c:v>1923</c:v>
                </c:pt>
                <c:pt idx="251">
                  <c:v>1924</c:v>
                </c:pt>
                <c:pt idx="252">
                  <c:v>1925</c:v>
                </c:pt>
                <c:pt idx="253">
                  <c:v>1926</c:v>
                </c:pt>
                <c:pt idx="254">
                  <c:v>1927</c:v>
                </c:pt>
                <c:pt idx="255">
                  <c:v>1928</c:v>
                </c:pt>
                <c:pt idx="256">
                  <c:v>1929</c:v>
                </c:pt>
                <c:pt idx="257">
                  <c:v>1930</c:v>
                </c:pt>
                <c:pt idx="258">
                  <c:v>1931</c:v>
                </c:pt>
                <c:pt idx="259">
                  <c:v>1932</c:v>
                </c:pt>
                <c:pt idx="260">
                  <c:v>1933</c:v>
                </c:pt>
                <c:pt idx="261">
                  <c:v>1934</c:v>
                </c:pt>
                <c:pt idx="262">
                  <c:v>1935</c:v>
                </c:pt>
                <c:pt idx="263">
                  <c:v>1936</c:v>
                </c:pt>
                <c:pt idx="264">
                  <c:v>1937</c:v>
                </c:pt>
                <c:pt idx="265">
                  <c:v>1938</c:v>
                </c:pt>
                <c:pt idx="266">
                  <c:v>1939</c:v>
                </c:pt>
                <c:pt idx="267">
                  <c:v>1940</c:v>
                </c:pt>
                <c:pt idx="268">
                  <c:v>1941</c:v>
                </c:pt>
                <c:pt idx="269">
                  <c:v>1942</c:v>
                </c:pt>
                <c:pt idx="270">
                  <c:v>1943</c:v>
                </c:pt>
                <c:pt idx="271">
                  <c:v>1944</c:v>
                </c:pt>
                <c:pt idx="272">
                  <c:v>1945</c:v>
                </c:pt>
                <c:pt idx="273">
                  <c:v>1946</c:v>
                </c:pt>
                <c:pt idx="274">
                  <c:v>1947</c:v>
                </c:pt>
                <c:pt idx="275">
                  <c:v>1948</c:v>
                </c:pt>
                <c:pt idx="276">
                  <c:v>1949</c:v>
                </c:pt>
                <c:pt idx="277">
                  <c:v>1950</c:v>
                </c:pt>
                <c:pt idx="278">
                  <c:v>1951</c:v>
                </c:pt>
                <c:pt idx="279">
                  <c:v>1952</c:v>
                </c:pt>
                <c:pt idx="280">
                  <c:v>1953</c:v>
                </c:pt>
                <c:pt idx="281">
                  <c:v>1954</c:v>
                </c:pt>
                <c:pt idx="282">
                  <c:v>1955</c:v>
                </c:pt>
                <c:pt idx="283">
                  <c:v>1956</c:v>
                </c:pt>
                <c:pt idx="284">
                  <c:v>1957</c:v>
                </c:pt>
                <c:pt idx="285">
                  <c:v>1958</c:v>
                </c:pt>
                <c:pt idx="286">
                  <c:v>1959</c:v>
                </c:pt>
                <c:pt idx="287">
                  <c:v>1960</c:v>
                </c:pt>
                <c:pt idx="288">
                  <c:v>1961</c:v>
                </c:pt>
                <c:pt idx="289">
                  <c:v>1962</c:v>
                </c:pt>
                <c:pt idx="290">
                  <c:v>1963</c:v>
                </c:pt>
                <c:pt idx="291">
                  <c:v>1964</c:v>
                </c:pt>
                <c:pt idx="292">
                  <c:v>1965</c:v>
                </c:pt>
                <c:pt idx="293">
                  <c:v>1966</c:v>
                </c:pt>
                <c:pt idx="294">
                  <c:v>1967</c:v>
                </c:pt>
                <c:pt idx="295">
                  <c:v>1968</c:v>
                </c:pt>
                <c:pt idx="296">
                  <c:v>1969</c:v>
                </c:pt>
                <c:pt idx="297">
                  <c:v>1970</c:v>
                </c:pt>
                <c:pt idx="298">
                  <c:v>1971</c:v>
                </c:pt>
                <c:pt idx="299">
                  <c:v>1972</c:v>
                </c:pt>
                <c:pt idx="300">
                  <c:v>1973</c:v>
                </c:pt>
                <c:pt idx="301">
                  <c:v>1974</c:v>
                </c:pt>
                <c:pt idx="302">
                  <c:v>1975</c:v>
                </c:pt>
                <c:pt idx="303">
                  <c:v>1976</c:v>
                </c:pt>
                <c:pt idx="304">
                  <c:v>1977</c:v>
                </c:pt>
                <c:pt idx="305">
                  <c:v>1978</c:v>
                </c:pt>
                <c:pt idx="306">
                  <c:v>1979</c:v>
                </c:pt>
                <c:pt idx="307">
                  <c:v>1980</c:v>
                </c:pt>
                <c:pt idx="308">
                  <c:v>1981</c:v>
                </c:pt>
                <c:pt idx="309">
                  <c:v>1982</c:v>
                </c:pt>
                <c:pt idx="310">
                  <c:v>1983</c:v>
                </c:pt>
                <c:pt idx="311">
                  <c:v>1984</c:v>
                </c:pt>
                <c:pt idx="312">
                  <c:v>1985</c:v>
                </c:pt>
                <c:pt idx="313">
                  <c:v>1986</c:v>
                </c:pt>
                <c:pt idx="314">
                  <c:v>1987</c:v>
                </c:pt>
                <c:pt idx="315">
                  <c:v>1988</c:v>
                </c:pt>
                <c:pt idx="316">
                  <c:v>1989</c:v>
                </c:pt>
                <c:pt idx="317">
                  <c:v>1990</c:v>
                </c:pt>
                <c:pt idx="318">
                  <c:v>1991</c:v>
                </c:pt>
                <c:pt idx="319">
                  <c:v>1992</c:v>
                </c:pt>
                <c:pt idx="320">
                  <c:v>1993</c:v>
                </c:pt>
                <c:pt idx="321">
                  <c:v>1994</c:v>
                </c:pt>
                <c:pt idx="322">
                  <c:v>1995</c:v>
                </c:pt>
                <c:pt idx="323">
                  <c:v>1996</c:v>
                </c:pt>
                <c:pt idx="324">
                  <c:v>1997</c:v>
                </c:pt>
                <c:pt idx="325">
                  <c:v>1998</c:v>
                </c:pt>
                <c:pt idx="326">
                  <c:v>1999</c:v>
                </c:pt>
                <c:pt idx="327">
                  <c:v>2000</c:v>
                </c:pt>
                <c:pt idx="328">
                  <c:v>2001</c:v>
                </c:pt>
                <c:pt idx="329">
                  <c:v>2002</c:v>
                </c:pt>
                <c:pt idx="330">
                  <c:v>2003</c:v>
                </c:pt>
                <c:pt idx="331">
                  <c:v>2004</c:v>
                </c:pt>
                <c:pt idx="332">
                  <c:v>2005</c:v>
                </c:pt>
              </c:numCache>
            </c:numRef>
          </c:xVal>
          <c:yVal>
            <c:numRef>
              <c:f>'Data cummulative'!$F$7:$F$339</c:f>
              <c:numCache>
                <c:ptCount val="333"/>
                <c:pt idx="0">
                  <c:v>40500</c:v>
                </c:pt>
                <c:pt idx="1">
                  <c:v>81000</c:v>
                </c:pt>
                <c:pt idx="2">
                  <c:v>121500</c:v>
                </c:pt>
                <c:pt idx="3">
                  <c:v>162000</c:v>
                </c:pt>
                <c:pt idx="4">
                  <c:v>202500</c:v>
                </c:pt>
                <c:pt idx="5">
                  <c:v>243000</c:v>
                </c:pt>
                <c:pt idx="6">
                  <c:v>283500</c:v>
                </c:pt>
                <c:pt idx="7">
                  <c:v>324000</c:v>
                </c:pt>
                <c:pt idx="8">
                  <c:v>364500</c:v>
                </c:pt>
                <c:pt idx="9">
                  <c:v>405000</c:v>
                </c:pt>
                <c:pt idx="10">
                  <c:v>445500</c:v>
                </c:pt>
                <c:pt idx="11">
                  <c:v>486000</c:v>
                </c:pt>
                <c:pt idx="12">
                  <c:v>526500</c:v>
                </c:pt>
                <c:pt idx="13">
                  <c:v>567000</c:v>
                </c:pt>
                <c:pt idx="14">
                  <c:v>607500</c:v>
                </c:pt>
                <c:pt idx="15">
                  <c:v>648000</c:v>
                </c:pt>
                <c:pt idx="16">
                  <c:v>688500</c:v>
                </c:pt>
                <c:pt idx="17">
                  <c:v>729000</c:v>
                </c:pt>
                <c:pt idx="18">
                  <c:v>769500</c:v>
                </c:pt>
                <c:pt idx="19">
                  <c:v>810000</c:v>
                </c:pt>
                <c:pt idx="20">
                  <c:v>850500</c:v>
                </c:pt>
                <c:pt idx="21">
                  <c:v>891000</c:v>
                </c:pt>
                <c:pt idx="22">
                  <c:v>931500</c:v>
                </c:pt>
                <c:pt idx="23">
                  <c:v>972000</c:v>
                </c:pt>
                <c:pt idx="24">
                  <c:v>1012500</c:v>
                </c:pt>
                <c:pt idx="25">
                  <c:v>1053000</c:v>
                </c:pt>
                <c:pt idx="26">
                  <c:v>1093500</c:v>
                </c:pt>
                <c:pt idx="27">
                  <c:v>1134000</c:v>
                </c:pt>
                <c:pt idx="28">
                  <c:v>1174500</c:v>
                </c:pt>
                <c:pt idx="29">
                  <c:v>1215000</c:v>
                </c:pt>
                <c:pt idx="30">
                  <c:v>1255500</c:v>
                </c:pt>
                <c:pt idx="31">
                  <c:v>1296000</c:v>
                </c:pt>
                <c:pt idx="32">
                  <c:v>1336500</c:v>
                </c:pt>
                <c:pt idx="33">
                  <c:v>1377000</c:v>
                </c:pt>
                <c:pt idx="34">
                  <c:v>1417500</c:v>
                </c:pt>
                <c:pt idx="35">
                  <c:v>1458000</c:v>
                </c:pt>
                <c:pt idx="36">
                  <c:v>1498500</c:v>
                </c:pt>
                <c:pt idx="37">
                  <c:v>1539000</c:v>
                </c:pt>
                <c:pt idx="38">
                  <c:v>1579500</c:v>
                </c:pt>
                <c:pt idx="39">
                  <c:v>1620000</c:v>
                </c:pt>
                <c:pt idx="40">
                  <c:v>1660500</c:v>
                </c:pt>
                <c:pt idx="41">
                  <c:v>1701000</c:v>
                </c:pt>
                <c:pt idx="42">
                  <c:v>1741500</c:v>
                </c:pt>
                <c:pt idx="43">
                  <c:v>1782000</c:v>
                </c:pt>
                <c:pt idx="44">
                  <c:v>1822500</c:v>
                </c:pt>
                <c:pt idx="45">
                  <c:v>1863000</c:v>
                </c:pt>
                <c:pt idx="46">
                  <c:v>1903500</c:v>
                </c:pt>
                <c:pt idx="47">
                  <c:v>1944000</c:v>
                </c:pt>
                <c:pt idx="48">
                  <c:v>1984500</c:v>
                </c:pt>
                <c:pt idx="49">
                  <c:v>2025000</c:v>
                </c:pt>
                <c:pt idx="50">
                  <c:v>2065500</c:v>
                </c:pt>
                <c:pt idx="51">
                  <c:v>2106000</c:v>
                </c:pt>
                <c:pt idx="52">
                  <c:v>2146500</c:v>
                </c:pt>
                <c:pt idx="53">
                  <c:v>2187000</c:v>
                </c:pt>
                <c:pt idx="54">
                  <c:v>2227500</c:v>
                </c:pt>
                <c:pt idx="55">
                  <c:v>2268000</c:v>
                </c:pt>
                <c:pt idx="56">
                  <c:v>2308500</c:v>
                </c:pt>
                <c:pt idx="57">
                  <c:v>2349000</c:v>
                </c:pt>
                <c:pt idx="58">
                  <c:v>2389500</c:v>
                </c:pt>
                <c:pt idx="59">
                  <c:v>2430000</c:v>
                </c:pt>
                <c:pt idx="60">
                  <c:v>2470500</c:v>
                </c:pt>
                <c:pt idx="61">
                  <c:v>2511000</c:v>
                </c:pt>
                <c:pt idx="62">
                  <c:v>2551500</c:v>
                </c:pt>
                <c:pt idx="63">
                  <c:v>2592000</c:v>
                </c:pt>
                <c:pt idx="64">
                  <c:v>2632500</c:v>
                </c:pt>
                <c:pt idx="65">
                  <c:v>2673000</c:v>
                </c:pt>
                <c:pt idx="66">
                  <c:v>2713500</c:v>
                </c:pt>
                <c:pt idx="67">
                  <c:v>2754000</c:v>
                </c:pt>
                <c:pt idx="68">
                  <c:v>2794500</c:v>
                </c:pt>
                <c:pt idx="69">
                  <c:v>2835000</c:v>
                </c:pt>
                <c:pt idx="70">
                  <c:v>2875500</c:v>
                </c:pt>
                <c:pt idx="71">
                  <c:v>2916000</c:v>
                </c:pt>
                <c:pt idx="72">
                  <c:v>2956500</c:v>
                </c:pt>
                <c:pt idx="73">
                  <c:v>2997000</c:v>
                </c:pt>
                <c:pt idx="74">
                  <c:v>3037500</c:v>
                </c:pt>
                <c:pt idx="75">
                  <c:v>3078000</c:v>
                </c:pt>
                <c:pt idx="76">
                  <c:v>3118500</c:v>
                </c:pt>
                <c:pt idx="77">
                  <c:v>3159000</c:v>
                </c:pt>
                <c:pt idx="78">
                  <c:v>3199500</c:v>
                </c:pt>
                <c:pt idx="79">
                  <c:v>3240000</c:v>
                </c:pt>
                <c:pt idx="80">
                  <c:v>3280500</c:v>
                </c:pt>
                <c:pt idx="81">
                  <c:v>3321000</c:v>
                </c:pt>
                <c:pt idx="82">
                  <c:v>3361500</c:v>
                </c:pt>
                <c:pt idx="83">
                  <c:v>3402000</c:v>
                </c:pt>
                <c:pt idx="84">
                  <c:v>3442500</c:v>
                </c:pt>
                <c:pt idx="85">
                  <c:v>3483000</c:v>
                </c:pt>
                <c:pt idx="86">
                  <c:v>3523500</c:v>
                </c:pt>
                <c:pt idx="87">
                  <c:v>3564000</c:v>
                </c:pt>
                <c:pt idx="88">
                  <c:v>3604500</c:v>
                </c:pt>
                <c:pt idx="89">
                  <c:v>3645000</c:v>
                </c:pt>
                <c:pt idx="90">
                  <c:v>3685500</c:v>
                </c:pt>
                <c:pt idx="91">
                  <c:v>3726000</c:v>
                </c:pt>
                <c:pt idx="92">
                  <c:v>3766500</c:v>
                </c:pt>
                <c:pt idx="93">
                  <c:v>3807000</c:v>
                </c:pt>
                <c:pt idx="94">
                  <c:v>3847500</c:v>
                </c:pt>
                <c:pt idx="95">
                  <c:v>3888000</c:v>
                </c:pt>
                <c:pt idx="96">
                  <c:v>3928500</c:v>
                </c:pt>
                <c:pt idx="97">
                  <c:v>3969000</c:v>
                </c:pt>
                <c:pt idx="98">
                  <c:v>4009500</c:v>
                </c:pt>
                <c:pt idx="99">
                  <c:v>4050000</c:v>
                </c:pt>
                <c:pt idx="100">
                  <c:v>4090500</c:v>
                </c:pt>
                <c:pt idx="101">
                  <c:v>4131000</c:v>
                </c:pt>
                <c:pt idx="102">
                  <c:v>4171500</c:v>
                </c:pt>
                <c:pt idx="103">
                  <c:v>4212000</c:v>
                </c:pt>
                <c:pt idx="104">
                  <c:v>4252500</c:v>
                </c:pt>
                <c:pt idx="105">
                  <c:v>4293000</c:v>
                </c:pt>
                <c:pt idx="106">
                  <c:v>4333500</c:v>
                </c:pt>
                <c:pt idx="107">
                  <c:v>4374000</c:v>
                </c:pt>
                <c:pt idx="108">
                  <c:v>4414500</c:v>
                </c:pt>
                <c:pt idx="109">
                  <c:v>4455000</c:v>
                </c:pt>
                <c:pt idx="110">
                  <c:v>4495500</c:v>
                </c:pt>
                <c:pt idx="111">
                  <c:v>4536000</c:v>
                </c:pt>
                <c:pt idx="112">
                  <c:v>4576500</c:v>
                </c:pt>
                <c:pt idx="113">
                  <c:v>4617000</c:v>
                </c:pt>
                <c:pt idx="114">
                  <c:v>4657500</c:v>
                </c:pt>
                <c:pt idx="115">
                  <c:v>4698000</c:v>
                </c:pt>
                <c:pt idx="116">
                  <c:v>4738500</c:v>
                </c:pt>
                <c:pt idx="117">
                  <c:v>4779000</c:v>
                </c:pt>
                <c:pt idx="118">
                  <c:v>4819500</c:v>
                </c:pt>
                <c:pt idx="119">
                  <c:v>4860000</c:v>
                </c:pt>
                <c:pt idx="120">
                  <c:v>4900500</c:v>
                </c:pt>
                <c:pt idx="121">
                  <c:v>4941000</c:v>
                </c:pt>
                <c:pt idx="122">
                  <c:v>4981500</c:v>
                </c:pt>
                <c:pt idx="123">
                  <c:v>5022000</c:v>
                </c:pt>
                <c:pt idx="124">
                  <c:v>5062500</c:v>
                </c:pt>
                <c:pt idx="125">
                  <c:v>5103000</c:v>
                </c:pt>
                <c:pt idx="126">
                  <c:v>5143500</c:v>
                </c:pt>
                <c:pt idx="127">
                  <c:v>5184000</c:v>
                </c:pt>
                <c:pt idx="128">
                  <c:v>5224500</c:v>
                </c:pt>
                <c:pt idx="129">
                  <c:v>5265000</c:v>
                </c:pt>
                <c:pt idx="130">
                  <c:v>5305500</c:v>
                </c:pt>
                <c:pt idx="131">
                  <c:v>5346000</c:v>
                </c:pt>
                <c:pt idx="132">
                  <c:v>5386500</c:v>
                </c:pt>
                <c:pt idx="133">
                  <c:v>5427000</c:v>
                </c:pt>
                <c:pt idx="134">
                  <c:v>5467500</c:v>
                </c:pt>
                <c:pt idx="135">
                  <c:v>5508000</c:v>
                </c:pt>
                <c:pt idx="136">
                  <c:v>5548500</c:v>
                </c:pt>
                <c:pt idx="137">
                  <c:v>5589000</c:v>
                </c:pt>
                <c:pt idx="138">
                  <c:v>5629500</c:v>
                </c:pt>
                <c:pt idx="139">
                  <c:v>5670000</c:v>
                </c:pt>
                <c:pt idx="140">
                  <c:v>5710500</c:v>
                </c:pt>
                <c:pt idx="141">
                  <c:v>5751000</c:v>
                </c:pt>
                <c:pt idx="142">
                  <c:v>5791500</c:v>
                </c:pt>
                <c:pt idx="143">
                  <c:v>5832000</c:v>
                </c:pt>
                <c:pt idx="144">
                  <c:v>5872500</c:v>
                </c:pt>
                <c:pt idx="145">
                  <c:v>5913000</c:v>
                </c:pt>
                <c:pt idx="146">
                  <c:v>5953500</c:v>
                </c:pt>
                <c:pt idx="147">
                  <c:v>5994000</c:v>
                </c:pt>
                <c:pt idx="148">
                  <c:v>6034500</c:v>
                </c:pt>
                <c:pt idx="149">
                  <c:v>6075000</c:v>
                </c:pt>
                <c:pt idx="150">
                  <c:v>6115500</c:v>
                </c:pt>
                <c:pt idx="151">
                  <c:v>6156000</c:v>
                </c:pt>
                <c:pt idx="152">
                  <c:v>6196500</c:v>
                </c:pt>
                <c:pt idx="153">
                  <c:v>6237000</c:v>
                </c:pt>
                <c:pt idx="154">
                  <c:v>6277500</c:v>
                </c:pt>
                <c:pt idx="155">
                  <c:v>6318000</c:v>
                </c:pt>
                <c:pt idx="156">
                  <c:v>6358500</c:v>
                </c:pt>
                <c:pt idx="157">
                  <c:v>6399000</c:v>
                </c:pt>
                <c:pt idx="158">
                  <c:v>6439500</c:v>
                </c:pt>
                <c:pt idx="159">
                  <c:v>6480000</c:v>
                </c:pt>
                <c:pt idx="160">
                  <c:v>6520500</c:v>
                </c:pt>
                <c:pt idx="161">
                  <c:v>6561000</c:v>
                </c:pt>
                <c:pt idx="162">
                  <c:v>6601500</c:v>
                </c:pt>
                <c:pt idx="163">
                  <c:v>6642000</c:v>
                </c:pt>
                <c:pt idx="164">
                  <c:v>6682500</c:v>
                </c:pt>
                <c:pt idx="165">
                  <c:v>6723000</c:v>
                </c:pt>
                <c:pt idx="166">
                  <c:v>6763500</c:v>
                </c:pt>
                <c:pt idx="167">
                  <c:v>6804000</c:v>
                </c:pt>
                <c:pt idx="168">
                  <c:v>6844500</c:v>
                </c:pt>
                <c:pt idx="169">
                  <c:v>6885000</c:v>
                </c:pt>
                <c:pt idx="170">
                  <c:v>6925500</c:v>
                </c:pt>
                <c:pt idx="171">
                  <c:v>6966000</c:v>
                </c:pt>
                <c:pt idx="172">
                  <c:v>7006500</c:v>
                </c:pt>
                <c:pt idx="173">
                  <c:v>7047000</c:v>
                </c:pt>
                <c:pt idx="174">
                  <c:v>7087500</c:v>
                </c:pt>
                <c:pt idx="175">
                  <c:v>7128000</c:v>
                </c:pt>
                <c:pt idx="176">
                  <c:v>7168500</c:v>
                </c:pt>
                <c:pt idx="177">
                  <c:v>7209000</c:v>
                </c:pt>
                <c:pt idx="178">
                  <c:v>7249500</c:v>
                </c:pt>
                <c:pt idx="179">
                  <c:v>7290000</c:v>
                </c:pt>
                <c:pt idx="180">
                  <c:v>7330500</c:v>
                </c:pt>
                <c:pt idx="181">
                  <c:v>7371000</c:v>
                </c:pt>
                <c:pt idx="182">
                  <c:v>7411500</c:v>
                </c:pt>
                <c:pt idx="183">
                  <c:v>7452000</c:v>
                </c:pt>
                <c:pt idx="184">
                  <c:v>7492500</c:v>
                </c:pt>
                <c:pt idx="185">
                  <c:v>7533000</c:v>
                </c:pt>
                <c:pt idx="186">
                  <c:v>7573500</c:v>
                </c:pt>
                <c:pt idx="187">
                  <c:v>7614000</c:v>
                </c:pt>
                <c:pt idx="188">
                  <c:v>7654500</c:v>
                </c:pt>
                <c:pt idx="189">
                  <c:v>7695000</c:v>
                </c:pt>
                <c:pt idx="190">
                  <c:v>7735500</c:v>
                </c:pt>
                <c:pt idx="191">
                  <c:v>7776000</c:v>
                </c:pt>
                <c:pt idx="192">
                  <c:v>7816500</c:v>
                </c:pt>
                <c:pt idx="193">
                  <c:v>7857000</c:v>
                </c:pt>
                <c:pt idx="194">
                  <c:v>7897500</c:v>
                </c:pt>
                <c:pt idx="195">
                  <c:v>7938000</c:v>
                </c:pt>
                <c:pt idx="196">
                  <c:v>7978500</c:v>
                </c:pt>
                <c:pt idx="197">
                  <c:v>8019000</c:v>
                </c:pt>
                <c:pt idx="198">
                  <c:v>8059500</c:v>
                </c:pt>
                <c:pt idx="199">
                  <c:v>8100000</c:v>
                </c:pt>
                <c:pt idx="200">
                  <c:v>8140500</c:v>
                </c:pt>
                <c:pt idx="201">
                  <c:v>8181000</c:v>
                </c:pt>
                <c:pt idx="202">
                  <c:v>8221500</c:v>
                </c:pt>
                <c:pt idx="203">
                  <c:v>8262000</c:v>
                </c:pt>
                <c:pt idx="204">
                  <c:v>8302500</c:v>
                </c:pt>
                <c:pt idx="205">
                  <c:v>8343000</c:v>
                </c:pt>
                <c:pt idx="206">
                  <c:v>8383500</c:v>
                </c:pt>
                <c:pt idx="207">
                  <c:v>8424000</c:v>
                </c:pt>
                <c:pt idx="208">
                  <c:v>8464500</c:v>
                </c:pt>
                <c:pt idx="209">
                  <c:v>8505000</c:v>
                </c:pt>
                <c:pt idx="210">
                  <c:v>8545500</c:v>
                </c:pt>
                <c:pt idx="211">
                  <c:v>8586000</c:v>
                </c:pt>
                <c:pt idx="212">
                  <c:v>8626500</c:v>
                </c:pt>
                <c:pt idx="213">
                  <c:v>8667000</c:v>
                </c:pt>
                <c:pt idx="214">
                  <c:v>8707500</c:v>
                </c:pt>
                <c:pt idx="215">
                  <c:v>8748000</c:v>
                </c:pt>
                <c:pt idx="216">
                  <c:v>8788500</c:v>
                </c:pt>
                <c:pt idx="217">
                  <c:v>8829000</c:v>
                </c:pt>
                <c:pt idx="218">
                  <c:v>8869500</c:v>
                </c:pt>
                <c:pt idx="219">
                  <c:v>8910000</c:v>
                </c:pt>
                <c:pt idx="220">
                  <c:v>8950500</c:v>
                </c:pt>
                <c:pt idx="221">
                  <c:v>8991000</c:v>
                </c:pt>
                <c:pt idx="222">
                  <c:v>9031500</c:v>
                </c:pt>
                <c:pt idx="223">
                  <c:v>9072000</c:v>
                </c:pt>
                <c:pt idx="224">
                  <c:v>9112500</c:v>
                </c:pt>
                <c:pt idx="225">
                  <c:v>9153000</c:v>
                </c:pt>
                <c:pt idx="226">
                  <c:v>9154600</c:v>
                </c:pt>
                <c:pt idx="227">
                  <c:v>9154899</c:v>
                </c:pt>
                <c:pt idx="228">
                  <c:v>9155150</c:v>
                </c:pt>
                <c:pt idx="229">
                  <c:v>9155550</c:v>
                </c:pt>
                <c:pt idx="230">
                  <c:v>9156006</c:v>
                </c:pt>
                <c:pt idx="231">
                  <c:v>9156439</c:v>
                </c:pt>
                <c:pt idx="232">
                  <c:v>9156872</c:v>
                </c:pt>
                <c:pt idx="233">
                  <c:v>9157305</c:v>
                </c:pt>
                <c:pt idx="234">
                  <c:v>9157738</c:v>
                </c:pt>
                <c:pt idx="235">
                  <c:v>9158171</c:v>
                </c:pt>
                <c:pt idx="236">
                  <c:v>9158604</c:v>
                </c:pt>
                <c:pt idx="237">
                  <c:v>9159004</c:v>
                </c:pt>
                <c:pt idx="238">
                  <c:v>9159404</c:v>
                </c:pt>
                <c:pt idx="239">
                  <c:v>9159804</c:v>
                </c:pt>
                <c:pt idx="240">
                  <c:v>9160204</c:v>
                </c:pt>
                <c:pt idx="241">
                  <c:v>9160604</c:v>
                </c:pt>
                <c:pt idx="242">
                  <c:v>9161504</c:v>
                </c:pt>
                <c:pt idx="243">
                  <c:v>9162453</c:v>
                </c:pt>
                <c:pt idx="244">
                  <c:v>9163444</c:v>
                </c:pt>
                <c:pt idx="245">
                  <c:v>9164894</c:v>
                </c:pt>
                <c:pt idx="246">
                  <c:v>9166344</c:v>
                </c:pt>
                <c:pt idx="247">
                  <c:v>9168383</c:v>
                </c:pt>
                <c:pt idx="248">
                  <c:v>9170145</c:v>
                </c:pt>
                <c:pt idx="249">
                  <c:v>9172666</c:v>
                </c:pt>
                <c:pt idx="250">
                  <c:v>9175277</c:v>
                </c:pt>
                <c:pt idx="251">
                  <c:v>9178487</c:v>
                </c:pt>
                <c:pt idx="252">
                  <c:v>9181443</c:v>
                </c:pt>
                <c:pt idx="253">
                  <c:v>9183888</c:v>
                </c:pt>
                <c:pt idx="254">
                  <c:v>9186589</c:v>
                </c:pt>
                <c:pt idx="255">
                  <c:v>9190087</c:v>
                </c:pt>
                <c:pt idx="256">
                  <c:v>9192213</c:v>
                </c:pt>
                <c:pt idx="257">
                  <c:v>9194734</c:v>
                </c:pt>
                <c:pt idx="258">
                  <c:v>9197255</c:v>
                </c:pt>
                <c:pt idx="259">
                  <c:v>9199776</c:v>
                </c:pt>
                <c:pt idx="260">
                  <c:v>9202297</c:v>
                </c:pt>
                <c:pt idx="261">
                  <c:v>9204818</c:v>
                </c:pt>
                <c:pt idx="262">
                  <c:v>9207339</c:v>
                </c:pt>
                <c:pt idx="263">
                  <c:v>9209860</c:v>
                </c:pt>
                <c:pt idx="264">
                  <c:v>9212381</c:v>
                </c:pt>
                <c:pt idx="265">
                  <c:v>9214902</c:v>
                </c:pt>
                <c:pt idx="266">
                  <c:v>9217423</c:v>
                </c:pt>
                <c:pt idx="267">
                  <c:v>9219944</c:v>
                </c:pt>
                <c:pt idx="268">
                  <c:v>9222465</c:v>
                </c:pt>
                <c:pt idx="269">
                  <c:v>9225790</c:v>
                </c:pt>
                <c:pt idx="270">
                  <c:v>9234369</c:v>
                </c:pt>
                <c:pt idx="271">
                  <c:v>9242948</c:v>
                </c:pt>
                <c:pt idx="272">
                  <c:v>9251527</c:v>
                </c:pt>
                <c:pt idx="273">
                  <c:v>9260106</c:v>
                </c:pt>
                <c:pt idx="274">
                  <c:v>9266776</c:v>
                </c:pt>
                <c:pt idx="275">
                  <c:v>9273826</c:v>
                </c:pt>
                <c:pt idx="276">
                  <c:v>9280290</c:v>
                </c:pt>
                <c:pt idx="277">
                  <c:v>9286754</c:v>
                </c:pt>
                <c:pt idx="278">
                  <c:v>9295019</c:v>
                </c:pt>
                <c:pt idx="279">
                  <c:v>9305098</c:v>
                </c:pt>
                <c:pt idx="280">
                  <c:v>9317615</c:v>
                </c:pt>
                <c:pt idx="281">
                  <c:v>9329450</c:v>
                </c:pt>
                <c:pt idx="282">
                  <c:v>9339950</c:v>
                </c:pt>
                <c:pt idx="283">
                  <c:v>9351517</c:v>
                </c:pt>
                <c:pt idx="284">
                  <c:v>9364984</c:v>
                </c:pt>
                <c:pt idx="285">
                  <c:v>9377884</c:v>
                </c:pt>
                <c:pt idx="286">
                  <c:v>9389992</c:v>
                </c:pt>
                <c:pt idx="287">
                  <c:v>9402229</c:v>
                </c:pt>
                <c:pt idx="288">
                  <c:v>9416448</c:v>
                </c:pt>
                <c:pt idx="289">
                  <c:v>9433516</c:v>
                </c:pt>
                <c:pt idx="290">
                  <c:v>9452739</c:v>
                </c:pt>
                <c:pt idx="291">
                  <c:v>9472207</c:v>
                </c:pt>
                <c:pt idx="292">
                  <c:v>9492905</c:v>
                </c:pt>
                <c:pt idx="293">
                  <c:v>9513603</c:v>
                </c:pt>
                <c:pt idx="294">
                  <c:v>9533746</c:v>
                </c:pt>
                <c:pt idx="295">
                  <c:v>9553889</c:v>
                </c:pt>
                <c:pt idx="296">
                  <c:v>9574032</c:v>
                </c:pt>
                <c:pt idx="297">
                  <c:v>9594175</c:v>
                </c:pt>
                <c:pt idx="298">
                  <c:v>9614318</c:v>
                </c:pt>
                <c:pt idx="299">
                  <c:v>9634461</c:v>
                </c:pt>
                <c:pt idx="300">
                  <c:v>9654604</c:v>
                </c:pt>
                <c:pt idx="301">
                  <c:v>9682740</c:v>
                </c:pt>
                <c:pt idx="302">
                  <c:v>9712786</c:v>
                </c:pt>
                <c:pt idx="303">
                  <c:v>9738598</c:v>
                </c:pt>
                <c:pt idx="304">
                  <c:v>9760940</c:v>
                </c:pt>
                <c:pt idx="305">
                  <c:v>9784335</c:v>
                </c:pt>
                <c:pt idx="306">
                  <c:v>9811689</c:v>
                </c:pt>
                <c:pt idx="307">
                  <c:v>9839043</c:v>
                </c:pt>
                <c:pt idx="308">
                  <c:v>9861367</c:v>
                </c:pt>
                <c:pt idx="309">
                  <c:v>9891652</c:v>
                </c:pt>
                <c:pt idx="310">
                  <c:v>9910326</c:v>
                </c:pt>
                <c:pt idx="311">
                  <c:v>9930946</c:v>
                </c:pt>
                <c:pt idx="312">
                  <c:v>9955424</c:v>
                </c:pt>
                <c:pt idx="313">
                  <c:v>9977255</c:v>
                </c:pt>
                <c:pt idx="314">
                  <c:v>10001380</c:v>
                </c:pt>
                <c:pt idx="315">
                  <c:v>10031500</c:v>
                </c:pt>
                <c:pt idx="316">
                  <c:v>10060478</c:v>
                </c:pt>
                <c:pt idx="317">
                  <c:v>10096634</c:v>
                </c:pt>
                <c:pt idx="318">
                  <c:v>10134799</c:v>
                </c:pt>
                <c:pt idx="319">
                  <c:v>10177281</c:v>
                </c:pt>
                <c:pt idx="320">
                  <c:v>10223722</c:v>
                </c:pt>
                <c:pt idx="321">
                  <c:v>10272543</c:v>
                </c:pt>
                <c:pt idx="322">
                  <c:v>10316720</c:v>
                </c:pt>
                <c:pt idx="323">
                  <c:v>10374573</c:v>
                </c:pt>
                <c:pt idx="324">
                  <c:v>10426807</c:v>
                </c:pt>
                <c:pt idx="325">
                  <c:v>10484854</c:v>
                </c:pt>
                <c:pt idx="326">
                  <c:v>10540992</c:v>
                </c:pt>
                <c:pt idx="327">
                  <c:v>10598041</c:v>
                </c:pt>
                <c:pt idx="328">
                  <c:v>10656434</c:v>
                </c:pt>
                <c:pt idx="329">
                  <c:v>10721269</c:v>
                </c:pt>
                <c:pt idx="330">
                  <c:v>10790349</c:v>
                </c:pt>
                <c:pt idx="331">
                  <c:v>10865521</c:v>
                </c:pt>
                <c:pt idx="332">
                  <c:v>10940186</c:v>
                </c:pt>
              </c:numCache>
            </c:numRef>
          </c:yVal>
          <c:smooth val="1"/>
        </c:ser>
        <c:ser>
          <c:idx val="2"/>
          <c:order val="2"/>
          <c:tx>
            <c:v>Low estimate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cummulative'!$B$7:$B$339</c:f>
              <c:numCache>
                <c:ptCount val="333"/>
                <c:pt idx="0">
                  <c:v>1663</c:v>
                </c:pt>
                <c:pt idx="1">
                  <c:v>1664</c:v>
                </c:pt>
                <c:pt idx="2">
                  <c:v>1665</c:v>
                </c:pt>
                <c:pt idx="3">
                  <c:v>1666</c:v>
                </c:pt>
                <c:pt idx="4">
                  <c:v>1667</c:v>
                </c:pt>
                <c:pt idx="5">
                  <c:v>1668</c:v>
                </c:pt>
                <c:pt idx="6">
                  <c:v>1669</c:v>
                </c:pt>
                <c:pt idx="7">
                  <c:v>1670</c:v>
                </c:pt>
                <c:pt idx="8">
                  <c:v>1671</c:v>
                </c:pt>
                <c:pt idx="9">
                  <c:v>1672</c:v>
                </c:pt>
                <c:pt idx="10">
                  <c:v>1673</c:v>
                </c:pt>
                <c:pt idx="11">
                  <c:v>1674</c:v>
                </c:pt>
                <c:pt idx="12">
                  <c:v>1675</c:v>
                </c:pt>
                <c:pt idx="13">
                  <c:v>1676</c:v>
                </c:pt>
                <c:pt idx="14">
                  <c:v>1677</c:v>
                </c:pt>
                <c:pt idx="15">
                  <c:v>1678</c:v>
                </c:pt>
                <c:pt idx="16">
                  <c:v>1679</c:v>
                </c:pt>
                <c:pt idx="17">
                  <c:v>1680</c:v>
                </c:pt>
                <c:pt idx="18">
                  <c:v>1681</c:v>
                </c:pt>
                <c:pt idx="19">
                  <c:v>1682</c:v>
                </c:pt>
                <c:pt idx="20">
                  <c:v>1683</c:v>
                </c:pt>
                <c:pt idx="21">
                  <c:v>1684</c:v>
                </c:pt>
                <c:pt idx="22">
                  <c:v>1685</c:v>
                </c:pt>
                <c:pt idx="23">
                  <c:v>1686</c:v>
                </c:pt>
                <c:pt idx="24">
                  <c:v>1687</c:v>
                </c:pt>
                <c:pt idx="25">
                  <c:v>1688</c:v>
                </c:pt>
                <c:pt idx="26">
                  <c:v>1689</c:v>
                </c:pt>
                <c:pt idx="27">
                  <c:v>1690</c:v>
                </c:pt>
                <c:pt idx="28">
                  <c:v>1691</c:v>
                </c:pt>
                <c:pt idx="29">
                  <c:v>1692</c:v>
                </c:pt>
                <c:pt idx="30">
                  <c:v>1693</c:v>
                </c:pt>
                <c:pt idx="31">
                  <c:v>1694</c:v>
                </c:pt>
                <c:pt idx="32">
                  <c:v>1695</c:v>
                </c:pt>
                <c:pt idx="33">
                  <c:v>1696</c:v>
                </c:pt>
                <c:pt idx="34">
                  <c:v>1697</c:v>
                </c:pt>
                <c:pt idx="35">
                  <c:v>1698</c:v>
                </c:pt>
                <c:pt idx="36">
                  <c:v>1699</c:v>
                </c:pt>
                <c:pt idx="37">
                  <c:v>1700</c:v>
                </c:pt>
                <c:pt idx="38">
                  <c:v>1701</c:v>
                </c:pt>
                <c:pt idx="39">
                  <c:v>1702</c:v>
                </c:pt>
                <c:pt idx="40">
                  <c:v>1703</c:v>
                </c:pt>
                <c:pt idx="41">
                  <c:v>1704</c:v>
                </c:pt>
                <c:pt idx="42">
                  <c:v>1705</c:v>
                </c:pt>
                <c:pt idx="43">
                  <c:v>1706</c:v>
                </c:pt>
                <c:pt idx="44">
                  <c:v>1707</c:v>
                </c:pt>
                <c:pt idx="45">
                  <c:v>1708</c:v>
                </c:pt>
                <c:pt idx="46">
                  <c:v>1709</c:v>
                </c:pt>
                <c:pt idx="47">
                  <c:v>1710</c:v>
                </c:pt>
                <c:pt idx="48">
                  <c:v>1711</c:v>
                </c:pt>
                <c:pt idx="49">
                  <c:v>1712</c:v>
                </c:pt>
                <c:pt idx="50">
                  <c:v>1713</c:v>
                </c:pt>
                <c:pt idx="51">
                  <c:v>1714</c:v>
                </c:pt>
                <c:pt idx="52">
                  <c:v>1715</c:v>
                </c:pt>
                <c:pt idx="53">
                  <c:v>1716</c:v>
                </c:pt>
                <c:pt idx="54">
                  <c:v>1717</c:v>
                </c:pt>
                <c:pt idx="55">
                  <c:v>1718</c:v>
                </c:pt>
                <c:pt idx="56">
                  <c:v>1719</c:v>
                </c:pt>
                <c:pt idx="57">
                  <c:v>1720</c:v>
                </c:pt>
                <c:pt idx="58">
                  <c:v>1721</c:v>
                </c:pt>
                <c:pt idx="59">
                  <c:v>1722</c:v>
                </c:pt>
                <c:pt idx="60">
                  <c:v>1723</c:v>
                </c:pt>
                <c:pt idx="61">
                  <c:v>1724</c:v>
                </c:pt>
                <c:pt idx="62">
                  <c:v>1725</c:v>
                </c:pt>
                <c:pt idx="63">
                  <c:v>1726</c:v>
                </c:pt>
                <c:pt idx="64">
                  <c:v>1727</c:v>
                </c:pt>
                <c:pt idx="65">
                  <c:v>1728</c:v>
                </c:pt>
                <c:pt idx="66">
                  <c:v>1729</c:v>
                </c:pt>
                <c:pt idx="67">
                  <c:v>1730</c:v>
                </c:pt>
                <c:pt idx="68">
                  <c:v>1731</c:v>
                </c:pt>
                <c:pt idx="69">
                  <c:v>1732</c:v>
                </c:pt>
                <c:pt idx="70">
                  <c:v>1733</c:v>
                </c:pt>
                <c:pt idx="71">
                  <c:v>1734</c:v>
                </c:pt>
                <c:pt idx="72">
                  <c:v>1735</c:v>
                </c:pt>
                <c:pt idx="73">
                  <c:v>1736</c:v>
                </c:pt>
                <c:pt idx="74">
                  <c:v>1737</c:v>
                </c:pt>
                <c:pt idx="75">
                  <c:v>1738</c:v>
                </c:pt>
                <c:pt idx="76">
                  <c:v>1739</c:v>
                </c:pt>
                <c:pt idx="77">
                  <c:v>1740</c:v>
                </c:pt>
                <c:pt idx="78">
                  <c:v>1741</c:v>
                </c:pt>
                <c:pt idx="79">
                  <c:v>1742</c:v>
                </c:pt>
                <c:pt idx="80">
                  <c:v>1743</c:v>
                </c:pt>
                <c:pt idx="81">
                  <c:v>1744</c:v>
                </c:pt>
                <c:pt idx="82">
                  <c:v>1745</c:v>
                </c:pt>
                <c:pt idx="83">
                  <c:v>1746</c:v>
                </c:pt>
                <c:pt idx="84">
                  <c:v>1747</c:v>
                </c:pt>
                <c:pt idx="85">
                  <c:v>1748</c:v>
                </c:pt>
                <c:pt idx="86">
                  <c:v>1749</c:v>
                </c:pt>
                <c:pt idx="87">
                  <c:v>1750</c:v>
                </c:pt>
                <c:pt idx="88">
                  <c:v>1751</c:v>
                </c:pt>
                <c:pt idx="89">
                  <c:v>1752</c:v>
                </c:pt>
                <c:pt idx="90">
                  <c:v>1753</c:v>
                </c:pt>
                <c:pt idx="91">
                  <c:v>1754</c:v>
                </c:pt>
                <c:pt idx="92">
                  <c:v>1755</c:v>
                </c:pt>
                <c:pt idx="93">
                  <c:v>1756</c:v>
                </c:pt>
                <c:pt idx="94">
                  <c:v>1757</c:v>
                </c:pt>
                <c:pt idx="95">
                  <c:v>1758</c:v>
                </c:pt>
                <c:pt idx="96">
                  <c:v>1759</c:v>
                </c:pt>
                <c:pt idx="97">
                  <c:v>1760</c:v>
                </c:pt>
                <c:pt idx="98">
                  <c:v>1761</c:v>
                </c:pt>
                <c:pt idx="99">
                  <c:v>1762</c:v>
                </c:pt>
                <c:pt idx="100">
                  <c:v>1763</c:v>
                </c:pt>
                <c:pt idx="101">
                  <c:v>1764</c:v>
                </c:pt>
                <c:pt idx="102">
                  <c:v>1765</c:v>
                </c:pt>
                <c:pt idx="103">
                  <c:v>1766</c:v>
                </c:pt>
                <c:pt idx="104">
                  <c:v>1767</c:v>
                </c:pt>
                <c:pt idx="105">
                  <c:v>1768</c:v>
                </c:pt>
                <c:pt idx="106">
                  <c:v>1769</c:v>
                </c:pt>
                <c:pt idx="107">
                  <c:v>1770</c:v>
                </c:pt>
                <c:pt idx="108">
                  <c:v>1771</c:v>
                </c:pt>
                <c:pt idx="109">
                  <c:v>1772</c:v>
                </c:pt>
                <c:pt idx="110">
                  <c:v>1773</c:v>
                </c:pt>
                <c:pt idx="111">
                  <c:v>1774</c:v>
                </c:pt>
                <c:pt idx="112">
                  <c:v>1775</c:v>
                </c:pt>
                <c:pt idx="113">
                  <c:v>1776</c:v>
                </c:pt>
                <c:pt idx="114">
                  <c:v>1777</c:v>
                </c:pt>
                <c:pt idx="115">
                  <c:v>1778</c:v>
                </c:pt>
                <c:pt idx="116">
                  <c:v>1779</c:v>
                </c:pt>
                <c:pt idx="117">
                  <c:v>1780</c:v>
                </c:pt>
                <c:pt idx="118">
                  <c:v>1781</c:v>
                </c:pt>
                <c:pt idx="119">
                  <c:v>1782</c:v>
                </c:pt>
                <c:pt idx="120">
                  <c:v>1783</c:v>
                </c:pt>
                <c:pt idx="121">
                  <c:v>1784</c:v>
                </c:pt>
                <c:pt idx="122">
                  <c:v>1785</c:v>
                </c:pt>
                <c:pt idx="123">
                  <c:v>1786</c:v>
                </c:pt>
                <c:pt idx="124">
                  <c:v>1787</c:v>
                </c:pt>
                <c:pt idx="125">
                  <c:v>1788</c:v>
                </c:pt>
                <c:pt idx="126">
                  <c:v>1789</c:v>
                </c:pt>
                <c:pt idx="127">
                  <c:v>1790</c:v>
                </c:pt>
                <c:pt idx="128">
                  <c:v>1791</c:v>
                </c:pt>
                <c:pt idx="129">
                  <c:v>1792</c:v>
                </c:pt>
                <c:pt idx="130">
                  <c:v>1793</c:v>
                </c:pt>
                <c:pt idx="131">
                  <c:v>1794</c:v>
                </c:pt>
                <c:pt idx="132">
                  <c:v>1795</c:v>
                </c:pt>
                <c:pt idx="133">
                  <c:v>1796</c:v>
                </c:pt>
                <c:pt idx="134">
                  <c:v>1797</c:v>
                </c:pt>
                <c:pt idx="135">
                  <c:v>1798</c:v>
                </c:pt>
                <c:pt idx="136">
                  <c:v>1799</c:v>
                </c:pt>
                <c:pt idx="137">
                  <c:v>1800</c:v>
                </c:pt>
                <c:pt idx="138">
                  <c:v>1801</c:v>
                </c:pt>
                <c:pt idx="139">
                  <c:v>1802</c:v>
                </c:pt>
                <c:pt idx="140">
                  <c:v>1803</c:v>
                </c:pt>
                <c:pt idx="141">
                  <c:v>1804</c:v>
                </c:pt>
                <c:pt idx="142">
                  <c:v>1805</c:v>
                </c:pt>
                <c:pt idx="143">
                  <c:v>1806</c:v>
                </c:pt>
                <c:pt idx="144">
                  <c:v>1807</c:v>
                </c:pt>
                <c:pt idx="145">
                  <c:v>1808</c:v>
                </c:pt>
                <c:pt idx="146">
                  <c:v>1809</c:v>
                </c:pt>
                <c:pt idx="147">
                  <c:v>1810</c:v>
                </c:pt>
                <c:pt idx="148">
                  <c:v>1811</c:v>
                </c:pt>
                <c:pt idx="149">
                  <c:v>1812</c:v>
                </c:pt>
                <c:pt idx="150">
                  <c:v>1813</c:v>
                </c:pt>
                <c:pt idx="151">
                  <c:v>1814</c:v>
                </c:pt>
                <c:pt idx="152">
                  <c:v>1815</c:v>
                </c:pt>
                <c:pt idx="153">
                  <c:v>1816</c:v>
                </c:pt>
                <c:pt idx="154">
                  <c:v>1817</c:v>
                </c:pt>
                <c:pt idx="155">
                  <c:v>1818</c:v>
                </c:pt>
                <c:pt idx="156">
                  <c:v>1819</c:v>
                </c:pt>
                <c:pt idx="157">
                  <c:v>1820</c:v>
                </c:pt>
                <c:pt idx="158">
                  <c:v>1821</c:v>
                </c:pt>
                <c:pt idx="159">
                  <c:v>1822</c:v>
                </c:pt>
                <c:pt idx="160">
                  <c:v>1823</c:v>
                </c:pt>
                <c:pt idx="161">
                  <c:v>1824</c:v>
                </c:pt>
                <c:pt idx="162">
                  <c:v>1825</c:v>
                </c:pt>
                <c:pt idx="163">
                  <c:v>1826</c:v>
                </c:pt>
                <c:pt idx="164">
                  <c:v>1827</c:v>
                </c:pt>
                <c:pt idx="165">
                  <c:v>1828</c:v>
                </c:pt>
                <c:pt idx="166">
                  <c:v>1829</c:v>
                </c:pt>
                <c:pt idx="167">
                  <c:v>1830</c:v>
                </c:pt>
                <c:pt idx="168">
                  <c:v>1831</c:v>
                </c:pt>
                <c:pt idx="169">
                  <c:v>1832</c:v>
                </c:pt>
                <c:pt idx="170">
                  <c:v>1833</c:v>
                </c:pt>
                <c:pt idx="171">
                  <c:v>1834</c:v>
                </c:pt>
                <c:pt idx="172">
                  <c:v>1835</c:v>
                </c:pt>
                <c:pt idx="173">
                  <c:v>1836</c:v>
                </c:pt>
                <c:pt idx="174">
                  <c:v>1837</c:v>
                </c:pt>
                <c:pt idx="175">
                  <c:v>1838</c:v>
                </c:pt>
                <c:pt idx="176">
                  <c:v>1839</c:v>
                </c:pt>
                <c:pt idx="177">
                  <c:v>1840</c:v>
                </c:pt>
                <c:pt idx="178">
                  <c:v>1841</c:v>
                </c:pt>
                <c:pt idx="179">
                  <c:v>1842</c:v>
                </c:pt>
                <c:pt idx="180">
                  <c:v>1843</c:v>
                </c:pt>
                <c:pt idx="181">
                  <c:v>1844</c:v>
                </c:pt>
                <c:pt idx="182">
                  <c:v>1845</c:v>
                </c:pt>
                <c:pt idx="183">
                  <c:v>1846</c:v>
                </c:pt>
                <c:pt idx="184">
                  <c:v>1847</c:v>
                </c:pt>
                <c:pt idx="185">
                  <c:v>1848</c:v>
                </c:pt>
                <c:pt idx="186">
                  <c:v>1849</c:v>
                </c:pt>
                <c:pt idx="187">
                  <c:v>1850</c:v>
                </c:pt>
                <c:pt idx="188">
                  <c:v>1851</c:v>
                </c:pt>
                <c:pt idx="189">
                  <c:v>1852</c:v>
                </c:pt>
                <c:pt idx="190">
                  <c:v>1853</c:v>
                </c:pt>
                <c:pt idx="191">
                  <c:v>1854</c:v>
                </c:pt>
                <c:pt idx="192">
                  <c:v>1855</c:v>
                </c:pt>
                <c:pt idx="193">
                  <c:v>1856</c:v>
                </c:pt>
                <c:pt idx="194">
                  <c:v>1857</c:v>
                </c:pt>
                <c:pt idx="195">
                  <c:v>1858</c:v>
                </c:pt>
                <c:pt idx="196">
                  <c:v>1859</c:v>
                </c:pt>
                <c:pt idx="197">
                  <c:v>1860</c:v>
                </c:pt>
                <c:pt idx="198">
                  <c:v>1861</c:v>
                </c:pt>
                <c:pt idx="199">
                  <c:v>1862</c:v>
                </c:pt>
                <c:pt idx="200">
                  <c:v>1863</c:v>
                </c:pt>
                <c:pt idx="201">
                  <c:v>1864</c:v>
                </c:pt>
                <c:pt idx="202">
                  <c:v>1865</c:v>
                </c:pt>
                <c:pt idx="203">
                  <c:v>1866</c:v>
                </c:pt>
                <c:pt idx="204">
                  <c:v>1867</c:v>
                </c:pt>
                <c:pt idx="205">
                  <c:v>1868</c:v>
                </c:pt>
                <c:pt idx="206">
                  <c:v>1869</c:v>
                </c:pt>
                <c:pt idx="207">
                  <c:v>1870</c:v>
                </c:pt>
                <c:pt idx="208">
                  <c:v>1871</c:v>
                </c:pt>
                <c:pt idx="209">
                  <c:v>1872</c:v>
                </c:pt>
                <c:pt idx="210">
                  <c:v>1873</c:v>
                </c:pt>
                <c:pt idx="211">
                  <c:v>1874</c:v>
                </c:pt>
                <c:pt idx="212">
                  <c:v>1875</c:v>
                </c:pt>
                <c:pt idx="213">
                  <c:v>1876</c:v>
                </c:pt>
                <c:pt idx="214">
                  <c:v>1877</c:v>
                </c:pt>
                <c:pt idx="215">
                  <c:v>1878</c:v>
                </c:pt>
                <c:pt idx="216">
                  <c:v>1879</c:v>
                </c:pt>
                <c:pt idx="217">
                  <c:v>1880</c:v>
                </c:pt>
                <c:pt idx="218">
                  <c:v>1881</c:v>
                </c:pt>
                <c:pt idx="219">
                  <c:v>1882</c:v>
                </c:pt>
                <c:pt idx="220">
                  <c:v>1883</c:v>
                </c:pt>
                <c:pt idx="221">
                  <c:v>1884</c:v>
                </c:pt>
                <c:pt idx="222">
                  <c:v>1885</c:v>
                </c:pt>
                <c:pt idx="223">
                  <c:v>1886</c:v>
                </c:pt>
                <c:pt idx="224">
                  <c:v>1887</c:v>
                </c:pt>
                <c:pt idx="225">
                  <c:v>1888</c:v>
                </c:pt>
                <c:pt idx="226">
                  <c:v>1889</c:v>
                </c:pt>
                <c:pt idx="227">
                  <c:v>1892</c:v>
                </c:pt>
                <c:pt idx="228">
                  <c:v>1894</c:v>
                </c:pt>
                <c:pt idx="229">
                  <c:v>1900</c:v>
                </c:pt>
                <c:pt idx="230">
                  <c:v>1903</c:v>
                </c:pt>
                <c:pt idx="231">
                  <c:v>1904</c:v>
                </c:pt>
                <c:pt idx="232">
                  <c:v>1905</c:v>
                </c:pt>
                <c:pt idx="233">
                  <c:v>1906</c:v>
                </c:pt>
                <c:pt idx="234">
                  <c:v>1907</c:v>
                </c:pt>
                <c:pt idx="235">
                  <c:v>1908</c:v>
                </c:pt>
                <c:pt idx="236">
                  <c:v>1909</c:v>
                </c:pt>
                <c:pt idx="237">
                  <c:v>1910</c:v>
                </c:pt>
                <c:pt idx="238">
                  <c:v>1911</c:v>
                </c:pt>
                <c:pt idx="239">
                  <c:v>1912</c:v>
                </c:pt>
                <c:pt idx="240">
                  <c:v>1913</c:v>
                </c:pt>
                <c:pt idx="241">
                  <c:v>1914</c:v>
                </c:pt>
                <c:pt idx="242">
                  <c:v>1915</c:v>
                </c:pt>
                <c:pt idx="243">
                  <c:v>1916</c:v>
                </c:pt>
                <c:pt idx="244">
                  <c:v>1917</c:v>
                </c:pt>
                <c:pt idx="245">
                  <c:v>1918</c:v>
                </c:pt>
                <c:pt idx="246">
                  <c:v>1919</c:v>
                </c:pt>
                <c:pt idx="247">
                  <c:v>1920</c:v>
                </c:pt>
                <c:pt idx="248">
                  <c:v>1921</c:v>
                </c:pt>
                <c:pt idx="249">
                  <c:v>1922</c:v>
                </c:pt>
                <c:pt idx="250">
                  <c:v>1923</c:v>
                </c:pt>
                <c:pt idx="251">
                  <c:v>1924</c:v>
                </c:pt>
                <c:pt idx="252">
                  <c:v>1925</c:v>
                </c:pt>
                <c:pt idx="253">
                  <c:v>1926</c:v>
                </c:pt>
                <c:pt idx="254">
                  <c:v>1927</c:v>
                </c:pt>
                <c:pt idx="255">
                  <c:v>1928</c:v>
                </c:pt>
                <c:pt idx="256">
                  <c:v>1929</c:v>
                </c:pt>
                <c:pt idx="257">
                  <c:v>1930</c:v>
                </c:pt>
                <c:pt idx="258">
                  <c:v>1931</c:v>
                </c:pt>
                <c:pt idx="259">
                  <c:v>1932</c:v>
                </c:pt>
                <c:pt idx="260">
                  <c:v>1933</c:v>
                </c:pt>
                <c:pt idx="261">
                  <c:v>1934</c:v>
                </c:pt>
                <c:pt idx="262">
                  <c:v>1935</c:v>
                </c:pt>
                <c:pt idx="263">
                  <c:v>1936</c:v>
                </c:pt>
                <c:pt idx="264">
                  <c:v>1937</c:v>
                </c:pt>
                <c:pt idx="265">
                  <c:v>1938</c:v>
                </c:pt>
                <c:pt idx="266">
                  <c:v>1939</c:v>
                </c:pt>
                <c:pt idx="267">
                  <c:v>1940</c:v>
                </c:pt>
                <c:pt idx="268">
                  <c:v>1941</c:v>
                </c:pt>
                <c:pt idx="269">
                  <c:v>1942</c:v>
                </c:pt>
                <c:pt idx="270">
                  <c:v>1943</c:v>
                </c:pt>
                <c:pt idx="271">
                  <c:v>1944</c:v>
                </c:pt>
                <c:pt idx="272">
                  <c:v>1945</c:v>
                </c:pt>
                <c:pt idx="273">
                  <c:v>1946</c:v>
                </c:pt>
                <c:pt idx="274">
                  <c:v>1947</c:v>
                </c:pt>
                <c:pt idx="275">
                  <c:v>1948</c:v>
                </c:pt>
                <c:pt idx="276">
                  <c:v>1949</c:v>
                </c:pt>
                <c:pt idx="277">
                  <c:v>1950</c:v>
                </c:pt>
                <c:pt idx="278">
                  <c:v>1951</c:v>
                </c:pt>
                <c:pt idx="279">
                  <c:v>1952</c:v>
                </c:pt>
                <c:pt idx="280">
                  <c:v>1953</c:v>
                </c:pt>
                <c:pt idx="281">
                  <c:v>1954</c:v>
                </c:pt>
                <c:pt idx="282">
                  <c:v>1955</c:v>
                </c:pt>
                <c:pt idx="283">
                  <c:v>1956</c:v>
                </c:pt>
                <c:pt idx="284">
                  <c:v>1957</c:v>
                </c:pt>
                <c:pt idx="285">
                  <c:v>1958</c:v>
                </c:pt>
                <c:pt idx="286">
                  <c:v>1959</c:v>
                </c:pt>
                <c:pt idx="287">
                  <c:v>1960</c:v>
                </c:pt>
                <c:pt idx="288">
                  <c:v>1961</c:v>
                </c:pt>
                <c:pt idx="289">
                  <c:v>1962</c:v>
                </c:pt>
                <c:pt idx="290">
                  <c:v>1963</c:v>
                </c:pt>
                <c:pt idx="291">
                  <c:v>1964</c:v>
                </c:pt>
                <c:pt idx="292">
                  <c:v>1965</c:v>
                </c:pt>
                <c:pt idx="293">
                  <c:v>1966</c:v>
                </c:pt>
                <c:pt idx="294">
                  <c:v>1967</c:v>
                </c:pt>
                <c:pt idx="295">
                  <c:v>1968</c:v>
                </c:pt>
                <c:pt idx="296">
                  <c:v>1969</c:v>
                </c:pt>
                <c:pt idx="297">
                  <c:v>1970</c:v>
                </c:pt>
                <c:pt idx="298">
                  <c:v>1971</c:v>
                </c:pt>
                <c:pt idx="299">
                  <c:v>1972</c:v>
                </c:pt>
                <c:pt idx="300">
                  <c:v>1973</c:v>
                </c:pt>
                <c:pt idx="301">
                  <c:v>1974</c:v>
                </c:pt>
                <c:pt idx="302">
                  <c:v>1975</c:v>
                </c:pt>
                <c:pt idx="303">
                  <c:v>1976</c:v>
                </c:pt>
                <c:pt idx="304">
                  <c:v>1977</c:v>
                </c:pt>
                <c:pt idx="305">
                  <c:v>1978</c:v>
                </c:pt>
                <c:pt idx="306">
                  <c:v>1979</c:v>
                </c:pt>
                <c:pt idx="307">
                  <c:v>1980</c:v>
                </c:pt>
                <c:pt idx="308">
                  <c:v>1981</c:v>
                </c:pt>
                <c:pt idx="309">
                  <c:v>1982</c:v>
                </c:pt>
                <c:pt idx="310">
                  <c:v>1983</c:v>
                </c:pt>
                <c:pt idx="311">
                  <c:v>1984</c:v>
                </c:pt>
                <c:pt idx="312">
                  <c:v>1985</c:v>
                </c:pt>
                <c:pt idx="313">
                  <c:v>1986</c:v>
                </c:pt>
                <c:pt idx="314">
                  <c:v>1987</c:v>
                </c:pt>
                <c:pt idx="315">
                  <c:v>1988</c:v>
                </c:pt>
                <c:pt idx="316">
                  <c:v>1989</c:v>
                </c:pt>
                <c:pt idx="317">
                  <c:v>1990</c:v>
                </c:pt>
                <c:pt idx="318">
                  <c:v>1991</c:v>
                </c:pt>
                <c:pt idx="319">
                  <c:v>1992</c:v>
                </c:pt>
                <c:pt idx="320">
                  <c:v>1993</c:v>
                </c:pt>
                <c:pt idx="321">
                  <c:v>1994</c:v>
                </c:pt>
                <c:pt idx="322">
                  <c:v>1995</c:v>
                </c:pt>
                <c:pt idx="323">
                  <c:v>1996</c:v>
                </c:pt>
                <c:pt idx="324">
                  <c:v>1997</c:v>
                </c:pt>
                <c:pt idx="325">
                  <c:v>1998</c:v>
                </c:pt>
                <c:pt idx="326">
                  <c:v>1999</c:v>
                </c:pt>
                <c:pt idx="327">
                  <c:v>2000</c:v>
                </c:pt>
                <c:pt idx="328">
                  <c:v>2001</c:v>
                </c:pt>
                <c:pt idx="329">
                  <c:v>2002</c:v>
                </c:pt>
                <c:pt idx="330">
                  <c:v>2003</c:v>
                </c:pt>
                <c:pt idx="331">
                  <c:v>2004</c:v>
                </c:pt>
                <c:pt idx="332">
                  <c:v>2005</c:v>
                </c:pt>
              </c:numCache>
            </c:numRef>
          </c:xVal>
          <c:yVal>
            <c:numRef>
              <c:f>'Data cummulative'!$G$7:$G$339</c:f>
              <c:numCache>
                <c:ptCount val="333"/>
                <c:pt idx="0">
                  <c:v>22250</c:v>
                </c:pt>
                <c:pt idx="1">
                  <c:v>44500</c:v>
                </c:pt>
                <c:pt idx="2">
                  <c:v>66750</c:v>
                </c:pt>
                <c:pt idx="3">
                  <c:v>89000</c:v>
                </c:pt>
                <c:pt idx="4">
                  <c:v>111250</c:v>
                </c:pt>
                <c:pt idx="5">
                  <c:v>133500</c:v>
                </c:pt>
                <c:pt idx="6">
                  <c:v>155750</c:v>
                </c:pt>
                <c:pt idx="7">
                  <c:v>178000</c:v>
                </c:pt>
                <c:pt idx="8">
                  <c:v>200250</c:v>
                </c:pt>
                <c:pt idx="9">
                  <c:v>222500</c:v>
                </c:pt>
                <c:pt idx="10">
                  <c:v>244750</c:v>
                </c:pt>
                <c:pt idx="11">
                  <c:v>267000</c:v>
                </c:pt>
                <c:pt idx="12">
                  <c:v>289250</c:v>
                </c:pt>
                <c:pt idx="13">
                  <c:v>311500</c:v>
                </c:pt>
                <c:pt idx="14">
                  <c:v>333750</c:v>
                </c:pt>
                <c:pt idx="15">
                  <c:v>356000</c:v>
                </c:pt>
                <c:pt idx="16">
                  <c:v>378250</c:v>
                </c:pt>
                <c:pt idx="17">
                  <c:v>400500</c:v>
                </c:pt>
                <c:pt idx="18">
                  <c:v>422750</c:v>
                </c:pt>
                <c:pt idx="19">
                  <c:v>445000</c:v>
                </c:pt>
                <c:pt idx="20">
                  <c:v>467250</c:v>
                </c:pt>
                <c:pt idx="21">
                  <c:v>489500</c:v>
                </c:pt>
                <c:pt idx="22">
                  <c:v>511750</c:v>
                </c:pt>
                <c:pt idx="23">
                  <c:v>534000</c:v>
                </c:pt>
                <c:pt idx="24">
                  <c:v>556250</c:v>
                </c:pt>
                <c:pt idx="25">
                  <c:v>578500</c:v>
                </c:pt>
                <c:pt idx="26">
                  <c:v>600750</c:v>
                </c:pt>
                <c:pt idx="27">
                  <c:v>623000</c:v>
                </c:pt>
                <c:pt idx="28">
                  <c:v>645250</c:v>
                </c:pt>
                <c:pt idx="29">
                  <c:v>667500</c:v>
                </c:pt>
                <c:pt idx="30">
                  <c:v>689750</c:v>
                </c:pt>
                <c:pt idx="31">
                  <c:v>712000</c:v>
                </c:pt>
                <c:pt idx="32">
                  <c:v>734250</c:v>
                </c:pt>
                <c:pt idx="33">
                  <c:v>756500</c:v>
                </c:pt>
                <c:pt idx="34">
                  <c:v>778750</c:v>
                </c:pt>
                <c:pt idx="35">
                  <c:v>801000</c:v>
                </c:pt>
                <c:pt idx="36">
                  <c:v>823250</c:v>
                </c:pt>
                <c:pt idx="37">
                  <c:v>845500</c:v>
                </c:pt>
                <c:pt idx="38">
                  <c:v>867750</c:v>
                </c:pt>
                <c:pt idx="39">
                  <c:v>890000</c:v>
                </c:pt>
                <c:pt idx="40">
                  <c:v>912250</c:v>
                </c:pt>
                <c:pt idx="41">
                  <c:v>934500</c:v>
                </c:pt>
                <c:pt idx="42">
                  <c:v>956750</c:v>
                </c:pt>
                <c:pt idx="43">
                  <c:v>979000</c:v>
                </c:pt>
                <c:pt idx="44">
                  <c:v>1001250</c:v>
                </c:pt>
                <c:pt idx="45">
                  <c:v>1023500</c:v>
                </c:pt>
                <c:pt idx="46">
                  <c:v>1045750</c:v>
                </c:pt>
                <c:pt idx="47">
                  <c:v>1068000</c:v>
                </c:pt>
                <c:pt idx="48">
                  <c:v>1090250</c:v>
                </c:pt>
                <c:pt idx="49">
                  <c:v>1112500</c:v>
                </c:pt>
                <c:pt idx="50">
                  <c:v>1134750</c:v>
                </c:pt>
                <c:pt idx="51">
                  <c:v>1157000</c:v>
                </c:pt>
                <c:pt idx="52">
                  <c:v>1179250</c:v>
                </c:pt>
                <c:pt idx="53">
                  <c:v>1201500</c:v>
                </c:pt>
                <c:pt idx="54">
                  <c:v>1223750</c:v>
                </c:pt>
                <c:pt idx="55">
                  <c:v>1246000</c:v>
                </c:pt>
                <c:pt idx="56">
                  <c:v>1268250</c:v>
                </c:pt>
                <c:pt idx="57">
                  <c:v>1290500</c:v>
                </c:pt>
                <c:pt idx="58">
                  <c:v>1312750</c:v>
                </c:pt>
                <c:pt idx="59">
                  <c:v>1335000</c:v>
                </c:pt>
                <c:pt idx="60">
                  <c:v>1357250</c:v>
                </c:pt>
                <c:pt idx="61">
                  <c:v>1379500</c:v>
                </c:pt>
                <c:pt idx="62">
                  <c:v>1401750</c:v>
                </c:pt>
                <c:pt idx="63">
                  <c:v>1424000</c:v>
                </c:pt>
                <c:pt idx="64">
                  <c:v>1446250</c:v>
                </c:pt>
                <c:pt idx="65">
                  <c:v>1468500</c:v>
                </c:pt>
                <c:pt idx="66">
                  <c:v>1490750</c:v>
                </c:pt>
                <c:pt idx="67">
                  <c:v>1513000</c:v>
                </c:pt>
                <c:pt idx="68">
                  <c:v>1535250</c:v>
                </c:pt>
                <c:pt idx="69">
                  <c:v>1557500</c:v>
                </c:pt>
                <c:pt idx="70">
                  <c:v>1579750</c:v>
                </c:pt>
                <c:pt idx="71">
                  <c:v>1602000</c:v>
                </c:pt>
                <c:pt idx="72">
                  <c:v>1624250</c:v>
                </c:pt>
                <c:pt idx="73">
                  <c:v>1646500</c:v>
                </c:pt>
                <c:pt idx="74">
                  <c:v>1668750</c:v>
                </c:pt>
                <c:pt idx="75">
                  <c:v>1691000</c:v>
                </c:pt>
                <c:pt idx="76">
                  <c:v>1713250</c:v>
                </c:pt>
                <c:pt idx="77">
                  <c:v>1735500</c:v>
                </c:pt>
                <c:pt idx="78">
                  <c:v>1757750</c:v>
                </c:pt>
                <c:pt idx="79">
                  <c:v>1780000</c:v>
                </c:pt>
                <c:pt idx="80">
                  <c:v>1802250</c:v>
                </c:pt>
                <c:pt idx="81">
                  <c:v>1824500</c:v>
                </c:pt>
                <c:pt idx="82">
                  <c:v>1846750</c:v>
                </c:pt>
                <c:pt idx="83">
                  <c:v>1869000</c:v>
                </c:pt>
                <c:pt idx="84">
                  <c:v>1891250</c:v>
                </c:pt>
                <c:pt idx="85">
                  <c:v>1913500</c:v>
                </c:pt>
                <c:pt idx="86">
                  <c:v>1935750</c:v>
                </c:pt>
                <c:pt idx="87">
                  <c:v>1958000</c:v>
                </c:pt>
                <c:pt idx="88">
                  <c:v>1980250</c:v>
                </c:pt>
                <c:pt idx="89">
                  <c:v>2002500</c:v>
                </c:pt>
                <c:pt idx="90">
                  <c:v>2024750</c:v>
                </c:pt>
                <c:pt idx="91">
                  <c:v>2047000</c:v>
                </c:pt>
                <c:pt idx="92">
                  <c:v>2069250</c:v>
                </c:pt>
                <c:pt idx="93">
                  <c:v>2091500</c:v>
                </c:pt>
                <c:pt idx="94">
                  <c:v>2113750</c:v>
                </c:pt>
                <c:pt idx="95">
                  <c:v>2136000</c:v>
                </c:pt>
                <c:pt idx="96">
                  <c:v>2158250</c:v>
                </c:pt>
                <c:pt idx="97">
                  <c:v>2180500</c:v>
                </c:pt>
                <c:pt idx="98">
                  <c:v>2202750</c:v>
                </c:pt>
                <c:pt idx="99">
                  <c:v>2225000</c:v>
                </c:pt>
                <c:pt idx="100">
                  <c:v>2247250</c:v>
                </c:pt>
                <c:pt idx="101">
                  <c:v>2269500</c:v>
                </c:pt>
                <c:pt idx="102">
                  <c:v>2291750</c:v>
                </c:pt>
                <c:pt idx="103">
                  <c:v>2314000</c:v>
                </c:pt>
                <c:pt idx="104">
                  <c:v>2336250</c:v>
                </c:pt>
                <c:pt idx="105">
                  <c:v>2358500</c:v>
                </c:pt>
                <c:pt idx="106">
                  <c:v>2380750</c:v>
                </c:pt>
                <c:pt idx="107">
                  <c:v>2403000</c:v>
                </c:pt>
                <c:pt idx="108">
                  <c:v>2425250</c:v>
                </c:pt>
                <c:pt idx="109">
                  <c:v>2447500</c:v>
                </c:pt>
                <c:pt idx="110">
                  <c:v>2469750</c:v>
                </c:pt>
                <c:pt idx="111">
                  <c:v>2492000</c:v>
                </c:pt>
                <c:pt idx="112">
                  <c:v>2514250</c:v>
                </c:pt>
                <c:pt idx="113">
                  <c:v>2536500</c:v>
                </c:pt>
                <c:pt idx="114">
                  <c:v>2558750</c:v>
                </c:pt>
                <c:pt idx="115">
                  <c:v>2581000</c:v>
                </c:pt>
                <c:pt idx="116">
                  <c:v>2603250</c:v>
                </c:pt>
                <c:pt idx="117">
                  <c:v>2625500</c:v>
                </c:pt>
                <c:pt idx="118">
                  <c:v>2647750</c:v>
                </c:pt>
                <c:pt idx="119">
                  <c:v>2670000</c:v>
                </c:pt>
                <c:pt idx="120">
                  <c:v>2692250</c:v>
                </c:pt>
                <c:pt idx="121">
                  <c:v>2714500</c:v>
                </c:pt>
                <c:pt idx="122">
                  <c:v>2736750</c:v>
                </c:pt>
                <c:pt idx="123">
                  <c:v>2759000</c:v>
                </c:pt>
                <c:pt idx="124">
                  <c:v>2781250</c:v>
                </c:pt>
                <c:pt idx="125">
                  <c:v>2803500</c:v>
                </c:pt>
                <c:pt idx="126">
                  <c:v>2825750</c:v>
                </c:pt>
                <c:pt idx="127">
                  <c:v>2848000</c:v>
                </c:pt>
                <c:pt idx="128">
                  <c:v>2870250</c:v>
                </c:pt>
                <c:pt idx="129">
                  <c:v>2892500</c:v>
                </c:pt>
                <c:pt idx="130">
                  <c:v>2914750</c:v>
                </c:pt>
                <c:pt idx="131">
                  <c:v>2937000</c:v>
                </c:pt>
                <c:pt idx="132">
                  <c:v>2959250</c:v>
                </c:pt>
                <c:pt idx="133">
                  <c:v>2981500</c:v>
                </c:pt>
                <c:pt idx="134">
                  <c:v>3003750</c:v>
                </c:pt>
                <c:pt idx="135">
                  <c:v>3026000</c:v>
                </c:pt>
                <c:pt idx="136">
                  <c:v>3048250</c:v>
                </c:pt>
                <c:pt idx="137">
                  <c:v>3070500</c:v>
                </c:pt>
                <c:pt idx="138">
                  <c:v>3092750</c:v>
                </c:pt>
                <c:pt idx="139">
                  <c:v>3115000</c:v>
                </c:pt>
                <c:pt idx="140">
                  <c:v>3137250</c:v>
                </c:pt>
                <c:pt idx="141">
                  <c:v>3159500</c:v>
                </c:pt>
                <c:pt idx="142">
                  <c:v>3181750</c:v>
                </c:pt>
                <c:pt idx="143">
                  <c:v>3204000</c:v>
                </c:pt>
                <c:pt idx="144">
                  <c:v>3226250</c:v>
                </c:pt>
                <c:pt idx="145">
                  <c:v>3248500</c:v>
                </c:pt>
                <c:pt idx="146">
                  <c:v>3270750</c:v>
                </c:pt>
                <c:pt idx="147">
                  <c:v>3293000</c:v>
                </c:pt>
                <c:pt idx="148">
                  <c:v>3315250</c:v>
                </c:pt>
                <c:pt idx="149">
                  <c:v>3337500</c:v>
                </c:pt>
                <c:pt idx="150">
                  <c:v>3359750</c:v>
                </c:pt>
                <c:pt idx="151">
                  <c:v>3382000</c:v>
                </c:pt>
                <c:pt idx="152">
                  <c:v>3404250</c:v>
                </c:pt>
                <c:pt idx="153">
                  <c:v>3426500</c:v>
                </c:pt>
                <c:pt idx="154">
                  <c:v>3448750</c:v>
                </c:pt>
                <c:pt idx="155">
                  <c:v>3471000</c:v>
                </c:pt>
                <c:pt idx="156">
                  <c:v>3493250</c:v>
                </c:pt>
                <c:pt idx="157">
                  <c:v>3515500</c:v>
                </c:pt>
                <c:pt idx="158">
                  <c:v>3537750</c:v>
                </c:pt>
                <c:pt idx="159">
                  <c:v>3560000</c:v>
                </c:pt>
                <c:pt idx="160">
                  <c:v>3582250</c:v>
                </c:pt>
                <c:pt idx="161">
                  <c:v>3604500</c:v>
                </c:pt>
                <c:pt idx="162">
                  <c:v>3626750</c:v>
                </c:pt>
                <c:pt idx="163">
                  <c:v>3649000</c:v>
                </c:pt>
                <c:pt idx="164">
                  <c:v>3671250</c:v>
                </c:pt>
                <c:pt idx="165">
                  <c:v>3693500</c:v>
                </c:pt>
                <c:pt idx="166">
                  <c:v>3715750</c:v>
                </c:pt>
                <c:pt idx="167">
                  <c:v>3738000</c:v>
                </c:pt>
                <c:pt idx="168">
                  <c:v>3760250</c:v>
                </c:pt>
                <c:pt idx="169">
                  <c:v>3782500</c:v>
                </c:pt>
                <c:pt idx="170">
                  <c:v>3804750</c:v>
                </c:pt>
                <c:pt idx="171">
                  <c:v>3827000</c:v>
                </c:pt>
                <c:pt idx="172">
                  <c:v>3849250</c:v>
                </c:pt>
                <c:pt idx="173">
                  <c:v>3871500</c:v>
                </c:pt>
                <c:pt idx="174">
                  <c:v>3893750</c:v>
                </c:pt>
                <c:pt idx="175">
                  <c:v>3916000</c:v>
                </c:pt>
                <c:pt idx="176">
                  <c:v>3938250</c:v>
                </c:pt>
                <c:pt idx="177">
                  <c:v>3960500</c:v>
                </c:pt>
                <c:pt idx="178">
                  <c:v>3982750</c:v>
                </c:pt>
                <c:pt idx="179">
                  <c:v>4005000</c:v>
                </c:pt>
                <c:pt idx="180">
                  <c:v>4027250</c:v>
                </c:pt>
                <c:pt idx="181">
                  <c:v>4049500</c:v>
                </c:pt>
                <c:pt idx="182">
                  <c:v>4071750</c:v>
                </c:pt>
                <c:pt idx="183">
                  <c:v>4094000</c:v>
                </c:pt>
                <c:pt idx="184">
                  <c:v>4116250</c:v>
                </c:pt>
                <c:pt idx="185">
                  <c:v>4138500</c:v>
                </c:pt>
                <c:pt idx="186">
                  <c:v>4160750</c:v>
                </c:pt>
                <c:pt idx="187">
                  <c:v>4183000</c:v>
                </c:pt>
                <c:pt idx="188">
                  <c:v>4205250</c:v>
                </c:pt>
                <c:pt idx="189">
                  <c:v>4227500</c:v>
                </c:pt>
                <c:pt idx="190">
                  <c:v>4249750</c:v>
                </c:pt>
                <c:pt idx="191">
                  <c:v>4272000</c:v>
                </c:pt>
                <c:pt idx="192">
                  <c:v>4294250</c:v>
                </c:pt>
                <c:pt idx="193">
                  <c:v>4316500</c:v>
                </c:pt>
                <c:pt idx="194">
                  <c:v>4338750</c:v>
                </c:pt>
                <c:pt idx="195">
                  <c:v>4361000</c:v>
                </c:pt>
                <c:pt idx="196">
                  <c:v>4383250</c:v>
                </c:pt>
                <c:pt idx="197">
                  <c:v>4405500</c:v>
                </c:pt>
                <c:pt idx="198">
                  <c:v>4427750</c:v>
                </c:pt>
                <c:pt idx="199">
                  <c:v>4450000</c:v>
                </c:pt>
                <c:pt idx="200">
                  <c:v>4472250</c:v>
                </c:pt>
                <c:pt idx="201">
                  <c:v>4494500</c:v>
                </c:pt>
                <c:pt idx="202">
                  <c:v>4516750</c:v>
                </c:pt>
                <c:pt idx="203">
                  <c:v>4539000</c:v>
                </c:pt>
                <c:pt idx="204">
                  <c:v>4561250</c:v>
                </c:pt>
                <c:pt idx="205">
                  <c:v>4583500</c:v>
                </c:pt>
                <c:pt idx="206">
                  <c:v>4605750</c:v>
                </c:pt>
                <c:pt idx="207">
                  <c:v>4628000</c:v>
                </c:pt>
                <c:pt idx="208">
                  <c:v>4650250</c:v>
                </c:pt>
                <c:pt idx="209">
                  <c:v>4672500</c:v>
                </c:pt>
                <c:pt idx="210">
                  <c:v>4694750</c:v>
                </c:pt>
                <c:pt idx="211">
                  <c:v>4717000</c:v>
                </c:pt>
                <c:pt idx="212">
                  <c:v>4739250</c:v>
                </c:pt>
                <c:pt idx="213">
                  <c:v>4761500</c:v>
                </c:pt>
                <c:pt idx="214">
                  <c:v>4783750</c:v>
                </c:pt>
                <c:pt idx="215">
                  <c:v>4806000</c:v>
                </c:pt>
                <c:pt idx="216">
                  <c:v>4828250</c:v>
                </c:pt>
                <c:pt idx="217">
                  <c:v>4850500</c:v>
                </c:pt>
                <c:pt idx="218">
                  <c:v>4872750</c:v>
                </c:pt>
                <c:pt idx="219">
                  <c:v>4895000</c:v>
                </c:pt>
                <c:pt idx="220">
                  <c:v>4917250</c:v>
                </c:pt>
                <c:pt idx="221">
                  <c:v>4939500</c:v>
                </c:pt>
                <c:pt idx="222">
                  <c:v>4961750</c:v>
                </c:pt>
                <c:pt idx="223">
                  <c:v>4984000</c:v>
                </c:pt>
                <c:pt idx="224">
                  <c:v>5006250</c:v>
                </c:pt>
                <c:pt idx="225">
                  <c:v>5028500</c:v>
                </c:pt>
                <c:pt idx="226">
                  <c:v>5030100</c:v>
                </c:pt>
                <c:pt idx="227">
                  <c:v>5030399</c:v>
                </c:pt>
                <c:pt idx="228">
                  <c:v>5030650</c:v>
                </c:pt>
                <c:pt idx="229">
                  <c:v>5031050</c:v>
                </c:pt>
                <c:pt idx="230">
                  <c:v>5031506</c:v>
                </c:pt>
                <c:pt idx="231">
                  <c:v>5031939</c:v>
                </c:pt>
                <c:pt idx="232">
                  <c:v>5032372</c:v>
                </c:pt>
                <c:pt idx="233">
                  <c:v>5032805</c:v>
                </c:pt>
                <c:pt idx="234">
                  <c:v>5033238</c:v>
                </c:pt>
                <c:pt idx="235">
                  <c:v>5033671</c:v>
                </c:pt>
                <c:pt idx="236">
                  <c:v>5034104</c:v>
                </c:pt>
                <c:pt idx="237">
                  <c:v>5034504</c:v>
                </c:pt>
                <c:pt idx="238">
                  <c:v>5034904</c:v>
                </c:pt>
                <c:pt idx="239">
                  <c:v>5035304</c:v>
                </c:pt>
                <c:pt idx="240">
                  <c:v>5035704</c:v>
                </c:pt>
                <c:pt idx="241">
                  <c:v>5036104</c:v>
                </c:pt>
                <c:pt idx="242">
                  <c:v>5037004</c:v>
                </c:pt>
                <c:pt idx="243">
                  <c:v>5037953</c:v>
                </c:pt>
                <c:pt idx="244">
                  <c:v>5038944</c:v>
                </c:pt>
                <c:pt idx="245">
                  <c:v>5040394</c:v>
                </c:pt>
                <c:pt idx="246">
                  <c:v>5041844</c:v>
                </c:pt>
                <c:pt idx="247">
                  <c:v>5043883</c:v>
                </c:pt>
                <c:pt idx="248">
                  <c:v>5045645</c:v>
                </c:pt>
                <c:pt idx="249">
                  <c:v>5048166</c:v>
                </c:pt>
                <c:pt idx="250">
                  <c:v>5050777</c:v>
                </c:pt>
                <c:pt idx="251">
                  <c:v>5053987</c:v>
                </c:pt>
                <c:pt idx="252">
                  <c:v>5056943</c:v>
                </c:pt>
                <c:pt idx="253">
                  <c:v>5059388</c:v>
                </c:pt>
                <c:pt idx="254">
                  <c:v>5062089</c:v>
                </c:pt>
                <c:pt idx="255">
                  <c:v>5065587</c:v>
                </c:pt>
                <c:pt idx="256">
                  <c:v>5067713</c:v>
                </c:pt>
                <c:pt idx="257">
                  <c:v>5070234</c:v>
                </c:pt>
                <c:pt idx="258">
                  <c:v>5072755</c:v>
                </c:pt>
                <c:pt idx="259">
                  <c:v>5075276</c:v>
                </c:pt>
                <c:pt idx="260">
                  <c:v>5077797</c:v>
                </c:pt>
                <c:pt idx="261">
                  <c:v>5080318</c:v>
                </c:pt>
                <c:pt idx="262">
                  <c:v>5082839</c:v>
                </c:pt>
                <c:pt idx="263">
                  <c:v>5085360</c:v>
                </c:pt>
                <c:pt idx="264">
                  <c:v>5087881</c:v>
                </c:pt>
                <c:pt idx="265">
                  <c:v>5090402</c:v>
                </c:pt>
                <c:pt idx="266">
                  <c:v>5092923</c:v>
                </c:pt>
                <c:pt idx="267">
                  <c:v>5095444</c:v>
                </c:pt>
                <c:pt idx="268">
                  <c:v>5097965</c:v>
                </c:pt>
                <c:pt idx="269">
                  <c:v>5101290</c:v>
                </c:pt>
                <c:pt idx="270">
                  <c:v>5109869</c:v>
                </c:pt>
                <c:pt idx="271">
                  <c:v>5118448</c:v>
                </c:pt>
                <c:pt idx="272">
                  <c:v>5127027</c:v>
                </c:pt>
                <c:pt idx="273">
                  <c:v>5135606</c:v>
                </c:pt>
                <c:pt idx="274">
                  <c:v>5142276</c:v>
                </c:pt>
                <c:pt idx="275">
                  <c:v>5149326</c:v>
                </c:pt>
                <c:pt idx="276">
                  <c:v>5155790</c:v>
                </c:pt>
                <c:pt idx="277">
                  <c:v>5162254</c:v>
                </c:pt>
                <c:pt idx="278">
                  <c:v>5170519</c:v>
                </c:pt>
                <c:pt idx="279">
                  <c:v>5180598</c:v>
                </c:pt>
                <c:pt idx="280">
                  <c:v>5193115</c:v>
                </c:pt>
                <c:pt idx="281">
                  <c:v>5204950</c:v>
                </c:pt>
                <c:pt idx="282">
                  <c:v>5215450</c:v>
                </c:pt>
                <c:pt idx="283">
                  <c:v>5227017</c:v>
                </c:pt>
                <c:pt idx="284">
                  <c:v>5240484</c:v>
                </c:pt>
                <c:pt idx="285">
                  <c:v>5253384</c:v>
                </c:pt>
                <c:pt idx="286">
                  <c:v>5265492</c:v>
                </c:pt>
                <c:pt idx="287">
                  <c:v>5277729</c:v>
                </c:pt>
                <c:pt idx="288">
                  <c:v>5291948</c:v>
                </c:pt>
                <c:pt idx="289">
                  <c:v>5309016</c:v>
                </c:pt>
                <c:pt idx="290">
                  <c:v>5328239</c:v>
                </c:pt>
                <c:pt idx="291">
                  <c:v>5347707</c:v>
                </c:pt>
                <c:pt idx="292">
                  <c:v>5368405</c:v>
                </c:pt>
                <c:pt idx="293">
                  <c:v>5389103</c:v>
                </c:pt>
                <c:pt idx="294">
                  <c:v>5409246</c:v>
                </c:pt>
                <c:pt idx="295">
                  <c:v>5429389</c:v>
                </c:pt>
                <c:pt idx="296">
                  <c:v>5449532</c:v>
                </c:pt>
                <c:pt idx="297">
                  <c:v>5469675</c:v>
                </c:pt>
                <c:pt idx="298">
                  <c:v>5489818</c:v>
                </c:pt>
                <c:pt idx="299">
                  <c:v>5509961</c:v>
                </c:pt>
                <c:pt idx="300">
                  <c:v>5530104</c:v>
                </c:pt>
                <c:pt idx="301">
                  <c:v>5558240</c:v>
                </c:pt>
                <c:pt idx="302">
                  <c:v>5588286</c:v>
                </c:pt>
                <c:pt idx="303">
                  <c:v>5614098</c:v>
                </c:pt>
                <c:pt idx="304">
                  <c:v>5636440</c:v>
                </c:pt>
                <c:pt idx="305">
                  <c:v>5659835</c:v>
                </c:pt>
                <c:pt idx="306">
                  <c:v>5687189</c:v>
                </c:pt>
                <c:pt idx="307">
                  <c:v>5714543</c:v>
                </c:pt>
                <c:pt idx="308">
                  <c:v>5736867</c:v>
                </c:pt>
                <c:pt idx="309">
                  <c:v>5767152</c:v>
                </c:pt>
                <c:pt idx="310">
                  <c:v>5785826</c:v>
                </c:pt>
                <c:pt idx="311">
                  <c:v>5806446</c:v>
                </c:pt>
                <c:pt idx="312">
                  <c:v>5830924</c:v>
                </c:pt>
                <c:pt idx="313">
                  <c:v>5852755</c:v>
                </c:pt>
                <c:pt idx="314">
                  <c:v>5876880</c:v>
                </c:pt>
                <c:pt idx="315">
                  <c:v>5907000</c:v>
                </c:pt>
                <c:pt idx="316">
                  <c:v>5935978</c:v>
                </c:pt>
                <c:pt idx="317">
                  <c:v>5972134</c:v>
                </c:pt>
                <c:pt idx="318">
                  <c:v>6010299</c:v>
                </c:pt>
                <c:pt idx="319">
                  <c:v>6052781</c:v>
                </c:pt>
                <c:pt idx="320">
                  <c:v>6099222</c:v>
                </c:pt>
                <c:pt idx="321">
                  <c:v>6148043</c:v>
                </c:pt>
                <c:pt idx="322">
                  <c:v>6192220</c:v>
                </c:pt>
                <c:pt idx="323">
                  <c:v>6250073</c:v>
                </c:pt>
                <c:pt idx="324">
                  <c:v>6302307</c:v>
                </c:pt>
                <c:pt idx="325">
                  <c:v>6360354</c:v>
                </c:pt>
                <c:pt idx="326">
                  <c:v>6416492</c:v>
                </c:pt>
                <c:pt idx="327">
                  <c:v>6473541</c:v>
                </c:pt>
                <c:pt idx="328">
                  <c:v>6531934</c:v>
                </c:pt>
                <c:pt idx="329">
                  <c:v>6596769</c:v>
                </c:pt>
                <c:pt idx="330">
                  <c:v>6665849</c:v>
                </c:pt>
                <c:pt idx="331">
                  <c:v>6741021</c:v>
                </c:pt>
                <c:pt idx="332">
                  <c:v>6815686</c:v>
                </c:pt>
              </c:numCache>
            </c:numRef>
          </c:yVal>
          <c:smooth val="1"/>
        </c:ser>
        <c:axId val="2495481"/>
        <c:axId val="22459330"/>
      </c:scatterChart>
      <c:valAx>
        <c:axId val="2495481"/>
        <c:scaling>
          <c:orientation val="minMax"/>
          <c:max val="2006"/>
          <c:min val="1660"/>
        </c:scaling>
        <c:axPos val="b"/>
        <c:delete val="0"/>
        <c:numFmt formatCode="General" sourceLinked="1"/>
        <c:majorTickMark val="out"/>
        <c:minorTickMark val="none"/>
        <c:tickLblPos val="nextTo"/>
        <c:crossAx val="22459330"/>
        <c:crosses val="autoZero"/>
        <c:crossBetween val="midCat"/>
        <c:dispUnits/>
        <c:majorUnit val="20"/>
      </c:valAx>
      <c:valAx>
        <c:axId val="22459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954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"/>
          <c:y val="0.17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&amp;C© J. Paul Getty Trust / Netherlands Institute for Cultural Heritage / Museum Ons' Lieve Heer op Solder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headerFooter>
    <oddFooter>&amp;C© J. Paul Getty Trust / Netherlands Institute for Cultural Heritage / Museum Ons' Lieve Heer op Solder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7.8515625" style="19" bestFit="1" customWidth="1"/>
    <col min="2" max="2" width="12.28125" style="25" bestFit="1" customWidth="1"/>
    <col min="3" max="3" width="12.28125" style="2" bestFit="1" customWidth="1"/>
    <col min="4" max="4" width="11.00390625" style="2" bestFit="1" customWidth="1"/>
    <col min="5" max="5" width="10.140625" style="2" bestFit="1" customWidth="1"/>
    <col min="6" max="6" width="0" style="2" hidden="1" customWidth="1"/>
    <col min="7" max="7" width="12.28125" style="25" bestFit="1" customWidth="1"/>
    <col min="8" max="8" width="12.28125" style="2" bestFit="1" customWidth="1"/>
    <col min="9" max="9" width="11.00390625" style="2" bestFit="1" customWidth="1"/>
    <col min="10" max="10" width="9.140625" style="2" bestFit="1" customWidth="1"/>
    <col min="11" max="11" width="0" style="2" hidden="1" customWidth="1"/>
    <col min="12" max="12" width="11.28125" style="25" bestFit="1" customWidth="1"/>
    <col min="13" max="13" width="12.28125" style="2" bestFit="1" customWidth="1"/>
    <col min="14" max="14" width="11.00390625" style="2" bestFit="1" customWidth="1"/>
    <col min="15" max="15" width="9.140625" style="2" bestFit="1" customWidth="1"/>
    <col min="16" max="32" width="8.8515625" style="9" customWidth="1"/>
  </cols>
  <sheetData>
    <row r="1" spans="1:15" s="9" customFormat="1" ht="27" customHeight="1">
      <c r="A1" s="22"/>
      <c r="B1" s="23"/>
      <c r="C1" s="10"/>
      <c r="D1" s="10"/>
      <c r="E1" s="10"/>
      <c r="F1" s="10"/>
      <c r="G1" s="23"/>
      <c r="H1" s="10"/>
      <c r="I1" s="10"/>
      <c r="J1" s="10"/>
      <c r="K1" s="10"/>
      <c r="L1" s="23"/>
      <c r="M1" s="10"/>
      <c r="N1" s="10"/>
      <c r="O1" s="10"/>
    </row>
    <row r="2" spans="1:32" s="20" customFormat="1" ht="12.75">
      <c r="A2" s="19"/>
      <c r="B2" s="27" t="s">
        <v>4</v>
      </c>
      <c r="C2" s="27"/>
      <c r="D2" s="27"/>
      <c r="E2" s="19"/>
      <c r="F2" s="19"/>
      <c r="G2" s="27" t="s">
        <v>11</v>
      </c>
      <c r="H2" s="27"/>
      <c r="I2" s="27"/>
      <c r="J2" s="19"/>
      <c r="K2" s="19"/>
      <c r="L2" s="27" t="s">
        <v>9</v>
      </c>
      <c r="M2" s="27"/>
      <c r="N2" s="27"/>
      <c r="O2" s="19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s="20" customFormat="1" ht="12.75">
      <c r="A3" s="19"/>
      <c r="B3" s="24" t="s">
        <v>1</v>
      </c>
      <c r="C3" s="19" t="s">
        <v>2</v>
      </c>
      <c r="D3" s="19" t="s">
        <v>5</v>
      </c>
      <c r="E3" s="19"/>
      <c r="F3" s="19"/>
      <c r="G3" s="24" t="s">
        <v>1</v>
      </c>
      <c r="H3" s="19" t="s">
        <v>2</v>
      </c>
      <c r="I3" s="19" t="s">
        <v>5</v>
      </c>
      <c r="J3" s="19"/>
      <c r="K3" s="19"/>
      <c r="L3" s="24" t="s">
        <v>1</v>
      </c>
      <c r="M3" s="19" t="s">
        <v>2</v>
      </c>
      <c r="N3" s="19" t="s">
        <v>5</v>
      </c>
      <c r="O3" s="19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</row>
    <row r="4" spans="1:32" s="20" customFormat="1" ht="12.75">
      <c r="A4" s="19" t="s">
        <v>0</v>
      </c>
      <c r="B4" s="24" t="s">
        <v>3</v>
      </c>
      <c r="C4" s="19" t="s">
        <v>3</v>
      </c>
      <c r="D4" s="19" t="s">
        <v>6</v>
      </c>
      <c r="E4" s="19" t="s">
        <v>15</v>
      </c>
      <c r="F4" s="19"/>
      <c r="G4" s="24" t="s">
        <v>10</v>
      </c>
      <c r="H4" s="19" t="s">
        <v>3</v>
      </c>
      <c r="I4" s="19" t="s">
        <v>6</v>
      </c>
      <c r="J4" s="19" t="s">
        <v>13</v>
      </c>
      <c r="K4" s="19"/>
      <c r="L4" s="24" t="s">
        <v>12</v>
      </c>
      <c r="M4" s="19" t="s">
        <v>3</v>
      </c>
      <c r="N4" s="19" t="s">
        <v>6</v>
      </c>
      <c r="O4" s="19" t="s">
        <v>14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</row>
    <row r="5" spans="1:15" ht="12.75">
      <c r="A5" s="19">
        <v>1663</v>
      </c>
      <c r="B5" s="25">
        <f>150*365</f>
        <v>54750</v>
      </c>
      <c r="C5" s="2">
        <f>10*150</f>
        <v>1500</v>
      </c>
      <c r="D5" s="2">
        <f>50*50</f>
        <v>2500</v>
      </c>
      <c r="E5" s="25">
        <f>SUM(B5:D5)</f>
        <v>58750</v>
      </c>
      <c r="G5" s="25">
        <f>100*365</f>
        <v>36500</v>
      </c>
      <c r="H5" s="2">
        <f>10*150</f>
        <v>1500</v>
      </c>
      <c r="I5" s="2">
        <f>50*50</f>
        <v>2500</v>
      </c>
      <c r="J5" s="25">
        <f>SUM(G5:I5)</f>
        <v>40500</v>
      </c>
      <c r="L5" s="25">
        <f>50*365</f>
        <v>18250</v>
      </c>
      <c r="M5" s="2">
        <f>10*150</f>
        <v>1500</v>
      </c>
      <c r="N5" s="2">
        <f>50*50</f>
        <v>2500</v>
      </c>
      <c r="O5" s="25">
        <f>SUM(L5:N5)</f>
        <v>22250</v>
      </c>
    </row>
    <row r="6" spans="1:15" ht="12.75">
      <c r="A6" s="19">
        <f>A5+1</f>
        <v>1664</v>
      </c>
      <c r="B6" s="25">
        <f>B5</f>
        <v>54750</v>
      </c>
      <c r="C6" s="2">
        <f aca="true" t="shared" si="0" ref="C6:C69">10*150</f>
        <v>1500</v>
      </c>
      <c r="D6" s="2">
        <f aca="true" t="shared" si="1" ref="D6:D69">50*50</f>
        <v>2500</v>
      </c>
      <c r="E6" s="25">
        <f>SUM(B6:D6)+E5</f>
        <v>117500</v>
      </c>
      <c r="G6" s="25">
        <f aca="true" t="shared" si="2" ref="G6:G37">G5</f>
        <v>36500</v>
      </c>
      <c r="H6" s="2">
        <f aca="true" t="shared" si="3" ref="H6:H69">10*150</f>
        <v>1500</v>
      </c>
      <c r="I6" s="2">
        <f aca="true" t="shared" si="4" ref="I6:I69">50*50</f>
        <v>2500</v>
      </c>
      <c r="J6" s="25">
        <f>SUM(G6:I6)+J5</f>
        <v>81000</v>
      </c>
      <c r="L6" s="25">
        <f aca="true" t="shared" si="5" ref="L6:L37">L5</f>
        <v>18250</v>
      </c>
      <c r="M6" s="2">
        <f aca="true" t="shared" si="6" ref="M6:M69">10*150</f>
        <v>1500</v>
      </c>
      <c r="N6" s="2">
        <f aca="true" t="shared" si="7" ref="N6:N69">50*50</f>
        <v>2500</v>
      </c>
      <c r="O6" s="25">
        <f>SUM(L6:N6)+O5</f>
        <v>44500</v>
      </c>
    </row>
    <row r="7" spans="1:15" ht="12.75">
      <c r="A7" s="19">
        <f aca="true" t="shared" si="8" ref="A7:A70">A6+1</f>
        <v>1665</v>
      </c>
      <c r="B7" s="25">
        <f aca="true" t="shared" si="9" ref="B7:B70">B6</f>
        <v>54750</v>
      </c>
      <c r="C7" s="2">
        <f t="shared" si="0"/>
        <v>1500</v>
      </c>
      <c r="D7" s="2">
        <f t="shared" si="1"/>
        <v>2500</v>
      </c>
      <c r="E7" s="25">
        <f aca="true" t="shared" si="10" ref="E7:E70">SUM(B7:D7)+E6</f>
        <v>176250</v>
      </c>
      <c r="G7" s="25">
        <f t="shared" si="2"/>
        <v>36500</v>
      </c>
      <c r="H7" s="2">
        <f t="shared" si="3"/>
        <v>1500</v>
      </c>
      <c r="I7" s="2">
        <f t="shared" si="4"/>
        <v>2500</v>
      </c>
      <c r="J7" s="25">
        <f aca="true" t="shared" si="11" ref="J7:J70">SUM(G7:I7)+J6</f>
        <v>121500</v>
      </c>
      <c r="L7" s="25">
        <f t="shared" si="5"/>
        <v>18250</v>
      </c>
      <c r="M7" s="2">
        <f t="shared" si="6"/>
        <v>1500</v>
      </c>
      <c r="N7" s="2">
        <f t="shared" si="7"/>
        <v>2500</v>
      </c>
      <c r="O7" s="25">
        <f aca="true" t="shared" si="12" ref="O7:O70">SUM(L7:N7)+O6</f>
        <v>66750</v>
      </c>
    </row>
    <row r="8" spans="1:15" ht="12.75">
      <c r="A8" s="19">
        <f t="shared" si="8"/>
        <v>1666</v>
      </c>
      <c r="B8" s="25">
        <f t="shared" si="9"/>
        <v>54750</v>
      </c>
      <c r="C8" s="2">
        <f t="shared" si="0"/>
        <v>1500</v>
      </c>
      <c r="D8" s="2">
        <f t="shared" si="1"/>
        <v>2500</v>
      </c>
      <c r="E8" s="25">
        <f t="shared" si="10"/>
        <v>235000</v>
      </c>
      <c r="G8" s="25">
        <f t="shared" si="2"/>
        <v>36500</v>
      </c>
      <c r="H8" s="2">
        <f t="shared" si="3"/>
        <v>1500</v>
      </c>
      <c r="I8" s="2">
        <f t="shared" si="4"/>
        <v>2500</v>
      </c>
      <c r="J8" s="25">
        <f t="shared" si="11"/>
        <v>162000</v>
      </c>
      <c r="L8" s="25">
        <f t="shared" si="5"/>
        <v>18250</v>
      </c>
      <c r="M8" s="2">
        <f t="shared" si="6"/>
        <v>1500</v>
      </c>
      <c r="N8" s="2">
        <f t="shared" si="7"/>
        <v>2500</v>
      </c>
      <c r="O8" s="25">
        <f t="shared" si="12"/>
        <v>89000</v>
      </c>
    </row>
    <row r="9" spans="1:15" ht="12.75">
      <c r="A9" s="19">
        <f t="shared" si="8"/>
        <v>1667</v>
      </c>
      <c r="B9" s="25">
        <f t="shared" si="9"/>
        <v>54750</v>
      </c>
      <c r="C9" s="2">
        <f t="shared" si="0"/>
        <v>1500</v>
      </c>
      <c r="D9" s="2">
        <f t="shared" si="1"/>
        <v>2500</v>
      </c>
      <c r="E9" s="25">
        <f t="shared" si="10"/>
        <v>293750</v>
      </c>
      <c r="G9" s="25">
        <f t="shared" si="2"/>
        <v>36500</v>
      </c>
      <c r="H9" s="2">
        <f t="shared" si="3"/>
        <v>1500</v>
      </c>
      <c r="I9" s="2">
        <f t="shared" si="4"/>
        <v>2500</v>
      </c>
      <c r="J9" s="25">
        <f t="shared" si="11"/>
        <v>202500</v>
      </c>
      <c r="L9" s="25">
        <f t="shared" si="5"/>
        <v>18250</v>
      </c>
      <c r="M9" s="2">
        <f t="shared" si="6"/>
        <v>1500</v>
      </c>
      <c r="N9" s="2">
        <f t="shared" si="7"/>
        <v>2500</v>
      </c>
      <c r="O9" s="25">
        <f t="shared" si="12"/>
        <v>111250</v>
      </c>
    </row>
    <row r="10" spans="1:15" ht="12.75">
      <c r="A10" s="19">
        <f t="shared" si="8"/>
        <v>1668</v>
      </c>
      <c r="B10" s="25">
        <f t="shared" si="9"/>
        <v>54750</v>
      </c>
      <c r="C10" s="2">
        <f t="shared" si="0"/>
        <v>1500</v>
      </c>
      <c r="D10" s="2">
        <f t="shared" si="1"/>
        <v>2500</v>
      </c>
      <c r="E10" s="25">
        <f t="shared" si="10"/>
        <v>352500</v>
      </c>
      <c r="G10" s="25">
        <f t="shared" si="2"/>
        <v>36500</v>
      </c>
      <c r="H10" s="2">
        <f t="shared" si="3"/>
        <v>1500</v>
      </c>
      <c r="I10" s="2">
        <f t="shared" si="4"/>
        <v>2500</v>
      </c>
      <c r="J10" s="25">
        <f t="shared" si="11"/>
        <v>243000</v>
      </c>
      <c r="L10" s="25">
        <f t="shared" si="5"/>
        <v>18250</v>
      </c>
      <c r="M10" s="2">
        <f t="shared" si="6"/>
        <v>1500</v>
      </c>
      <c r="N10" s="2">
        <f t="shared" si="7"/>
        <v>2500</v>
      </c>
      <c r="O10" s="25">
        <f t="shared" si="12"/>
        <v>133500</v>
      </c>
    </row>
    <row r="11" spans="1:15" ht="12.75">
      <c r="A11" s="19">
        <f t="shared" si="8"/>
        <v>1669</v>
      </c>
      <c r="B11" s="25">
        <f t="shared" si="9"/>
        <v>54750</v>
      </c>
      <c r="C11" s="2">
        <f t="shared" si="0"/>
        <v>1500</v>
      </c>
      <c r="D11" s="2">
        <f t="shared" si="1"/>
        <v>2500</v>
      </c>
      <c r="E11" s="25">
        <f t="shared" si="10"/>
        <v>411250</v>
      </c>
      <c r="G11" s="25">
        <f t="shared" si="2"/>
        <v>36500</v>
      </c>
      <c r="H11" s="2">
        <f t="shared" si="3"/>
        <v>1500</v>
      </c>
      <c r="I11" s="2">
        <f t="shared" si="4"/>
        <v>2500</v>
      </c>
      <c r="J11" s="25">
        <f t="shared" si="11"/>
        <v>283500</v>
      </c>
      <c r="L11" s="25">
        <f t="shared" si="5"/>
        <v>18250</v>
      </c>
      <c r="M11" s="2">
        <f t="shared" si="6"/>
        <v>1500</v>
      </c>
      <c r="N11" s="2">
        <f t="shared" si="7"/>
        <v>2500</v>
      </c>
      <c r="O11" s="25">
        <f t="shared" si="12"/>
        <v>155750</v>
      </c>
    </row>
    <row r="12" spans="1:15" ht="12.75">
      <c r="A12" s="19">
        <f t="shared" si="8"/>
        <v>1670</v>
      </c>
      <c r="B12" s="25">
        <f t="shared" si="9"/>
        <v>54750</v>
      </c>
      <c r="C12" s="2">
        <f t="shared" si="0"/>
        <v>1500</v>
      </c>
      <c r="D12" s="2">
        <f t="shared" si="1"/>
        <v>2500</v>
      </c>
      <c r="E12" s="25">
        <f t="shared" si="10"/>
        <v>470000</v>
      </c>
      <c r="G12" s="25">
        <f t="shared" si="2"/>
        <v>36500</v>
      </c>
      <c r="H12" s="2">
        <f t="shared" si="3"/>
        <v>1500</v>
      </c>
      <c r="I12" s="2">
        <f t="shared" si="4"/>
        <v>2500</v>
      </c>
      <c r="J12" s="25">
        <f t="shared" si="11"/>
        <v>324000</v>
      </c>
      <c r="L12" s="25">
        <f t="shared" si="5"/>
        <v>18250</v>
      </c>
      <c r="M12" s="2">
        <f t="shared" si="6"/>
        <v>1500</v>
      </c>
      <c r="N12" s="2">
        <f t="shared" si="7"/>
        <v>2500</v>
      </c>
      <c r="O12" s="25">
        <f t="shared" si="12"/>
        <v>178000</v>
      </c>
    </row>
    <row r="13" spans="1:15" ht="12.75">
      <c r="A13" s="19">
        <f t="shared" si="8"/>
        <v>1671</v>
      </c>
      <c r="B13" s="25">
        <f t="shared" si="9"/>
        <v>54750</v>
      </c>
      <c r="C13" s="2">
        <f t="shared" si="0"/>
        <v>1500</v>
      </c>
      <c r="D13" s="2">
        <f t="shared" si="1"/>
        <v>2500</v>
      </c>
      <c r="E13" s="25">
        <f t="shared" si="10"/>
        <v>528750</v>
      </c>
      <c r="G13" s="25">
        <f t="shared" si="2"/>
        <v>36500</v>
      </c>
      <c r="H13" s="2">
        <f t="shared" si="3"/>
        <v>1500</v>
      </c>
      <c r="I13" s="2">
        <f t="shared" si="4"/>
        <v>2500</v>
      </c>
      <c r="J13" s="25">
        <f t="shared" si="11"/>
        <v>364500</v>
      </c>
      <c r="L13" s="25">
        <f t="shared" si="5"/>
        <v>18250</v>
      </c>
      <c r="M13" s="2">
        <f t="shared" si="6"/>
        <v>1500</v>
      </c>
      <c r="N13" s="2">
        <f t="shared" si="7"/>
        <v>2500</v>
      </c>
      <c r="O13" s="25">
        <f t="shared" si="12"/>
        <v>200250</v>
      </c>
    </row>
    <row r="14" spans="1:15" ht="12.75">
      <c r="A14" s="19">
        <f t="shared" si="8"/>
        <v>1672</v>
      </c>
      <c r="B14" s="25">
        <f t="shared" si="9"/>
        <v>54750</v>
      </c>
      <c r="C14" s="2">
        <f t="shared" si="0"/>
        <v>1500</v>
      </c>
      <c r="D14" s="2">
        <f t="shared" si="1"/>
        <v>2500</v>
      </c>
      <c r="E14" s="25">
        <f t="shared" si="10"/>
        <v>587500</v>
      </c>
      <c r="G14" s="25">
        <f t="shared" si="2"/>
        <v>36500</v>
      </c>
      <c r="H14" s="2">
        <f t="shared" si="3"/>
        <v>1500</v>
      </c>
      <c r="I14" s="2">
        <f t="shared" si="4"/>
        <v>2500</v>
      </c>
      <c r="J14" s="25">
        <f t="shared" si="11"/>
        <v>405000</v>
      </c>
      <c r="L14" s="25">
        <f t="shared" si="5"/>
        <v>18250</v>
      </c>
      <c r="M14" s="2">
        <f t="shared" si="6"/>
        <v>1500</v>
      </c>
      <c r="N14" s="2">
        <f t="shared" si="7"/>
        <v>2500</v>
      </c>
      <c r="O14" s="25">
        <f t="shared" si="12"/>
        <v>222500</v>
      </c>
    </row>
    <row r="15" spans="1:15" ht="12.75">
      <c r="A15" s="19">
        <f t="shared" si="8"/>
        <v>1673</v>
      </c>
      <c r="B15" s="25">
        <f t="shared" si="9"/>
        <v>54750</v>
      </c>
      <c r="C15" s="2">
        <f t="shared" si="0"/>
        <v>1500</v>
      </c>
      <c r="D15" s="2">
        <f t="shared" si="1"/>
        <v>2500</v>
      </c>
      <c r="E15" s="25">
        <f t="shared" si="10"/>
        <v>646250</v>
      </c>
      <c r="G15" s="25">
        <f t="shared" si="2"/>
        <v>36500</v>
      </c>
      <c r="H15" s="2">
        <f t="shared" si="3"/>
        <v>1500</v>
      </c>
      <c r="I15" s="2">
        <f t="shared" si="4"/>
        <v>2500</v>
      </c>
      <c r="J15" s="25">
        <f t="shared" si="11"/>
        <v>445500</v>
      </c>
      <c r="L15" s="25">
        <f t="shared" si="5"/>
        <v>18250</v>
      </c>
      <c r="M15" s="2">
        <f t="shared" si="6"/>
        <v>1500</v>
      </c>
      <c r="N15" s="2">
        <f t="shared" si="7"/>
        <v>2500</v>
      </c>
      <c r="O15" s="25">
        <f t="shared" si="12"/>
        <v>244750</v>
      </c>
    </row>
    <row r="16" spans="1:15" ht="12.75">
      <c r="A16" s="19">
        <f t="shared" si="8"/>
        <v>1674</v>
      </c>
      <c r="B16" s="25">
        <f t="shared" si="9"/>
        <v>54750</v>
      </c>
      <c r="C16" s="2">
        <f t="shared" si="0"/>
        <v>1500</v>
      </c>
      <c r="D16" s="2">
        <f t="shared" si="1"/>
        <v>2500</v>
      </c>
      <c r="E16" s="25">
        <f t="shared" si="10"/>
        <v>705000</v>
      </c>
      <c r="G16" s="25">
        <f t="shared" si="2"/>
        <v>36500</v>
      </c>
      <c r="H16" s="2">
        <f t="shared" si="3"/>
        <v>1500</v>
      </c>
      <c r="I16" s="2">
        <f t="shared" si="4"/>
        <v>2500</v>
      </c>
      <c r="J16" s="25">
        <f t="shared" si="11"/>
        <v>486000</v>
      </c>
      <c r="L16" s="25">
        <f t="shared" si="5"/>
        <v>18250</v>
      </c>
      <c r="M16" s="2">
        <f t="shared" si="6"/>
        <v>1500</v>
      </c>
      <c r="N16" s="2">
        <f t="shared" si="7"/>
        <v>2500</v>
      </c>
      <c r="O16" s="25">
        <f t="shared" si="12"/>
        <v>267000</v>
      </c>
    </row>
    <row r="17" spans="1:15" ht="12.75">
      <c r="A17" s="19">
        <f t="shared" si="8"/>
        <v>1675</v>
      </c>
      <c r="B17" s="25">
        <f t="shared" si="9"/>
        <v>54750</v>
      </c>
      <c r="C17" s="2">
        <f t="shared" si="0"/>
        <v>1500</v>
      </c>
      <c r="D17" s="2">
        <f t="shared" si="1"/>
        <v>2500</v>
      </c>
      <c r="E17" s="25">
        <f t="shared" si="10"/>
        <v>763750</v>
      </c>
      <c r="G17" s="25">
        <f t="shared" si="2"/>
        <v>36500</v>
      </c>
      <c r="H17" s="2">
        <f t="shared" si="3"/>
        <v>1500</v>
      </c>
      <c r="I17" s="2">
        <f t="shared" si="4"/>
        <v>2500</v>
      </c>
      <c r="J17" s="25">
        <f t="shared" si="11"/>
        <v>526500</v>
      </c>
      <c r="L17" s="25">
        <f t="shared" si="5"/>
        <v>18250</v>
      </c>
      <c r="M17" s="2">
        <f t="shared" si="6"/>
        <v>1500</v>
      </c>
      <c r="N17" s="2">
        <f t="shared" si="7"/>
        <v>2500</v>
      </c>
      <c r="O17" s="25">
        <f t="shared" si="12"/>
        <v>289250</v>
      </c>
    </row>
    <row r="18" spans="1:15" ht="12.75">
      <c r="A18" s="19">
        <f t="shared" si="8"/>
        <v>1676</v>
      </c>
      <c r="B18" s="25">
        <f t="shared" si="9"/>
        <v>54750</v>
      </c>
      <c r="C18" s="2">
        <f t="shared" si="0"/>
        <v>1500</v>
      </c>
      <c r="D18" s="2">
        <f t="shared" si="1"/>
        <v>2500</v>
      </c>
      <c r="E18" s="25">
        <f t="shared" si="10"/>
        <v>822500</v>
      </c>
      <c r="G18" s="25">
        <f t="shared" si="2"/>
        <v>36500</v>
      </c>
      <c r="H18" s="2">
        <f t="shared" si="3"/>
        <v>1500</v>
      </c>
      <c r="I18" s="2">
        <f t="shared" si="4"/>
        <v>2500</v>
      </c>
      <c r="J18" s="25">
        <f t="shared" si="11"/>
        <v>567000</v>
      </c>
      <c r="L18" s="25">
        <f t="shared" si="5"/>
        <v>18250</v>
      </c>
      <c r="M18" s="2">
        <f t="shared" si="6"/>
        <v>1500</v>
      </c>
      <c r="N18" s="2">
        <f t="shared" si="7"/>
        <v>2500</v>
      </c>
      <c r="O18" s="25">
        <f t="shared" si="12"/>
        <v>311500</v>
      </c>
    </row>
    <row r="19" spans="1:15" ht="12.75">
      <c r="A19" s="19">
        <f t="shared" si="8"/>
        <v>1677</v>
      </c>
      <c r="B19" s="25">
        <f t="shared" si="9"/>
        <v>54750</v>
      </c>
      <c r="C19" s="2">
        <f t="shared" si="0"/>
        <v>1500</v>
      </c>
      <c r="D19" s="2">
        <f t="shared" si="1"/>
        <v>2500</v>
      </c>
      <c r="E19" s="25">
        <f t="shared" si="10"/>
        <v>881250</v>
      </c>
      <c r="G19" s="25">
        <f t="shared" si="2"/>
        <v>36500</v>
      </c>
      <c r="H19" s="2">
        <f t="shared" si="3"/>
        <v>1500</v>
      </c>
      <c r="I19" s="2">
        <f t="shared" si="4"/>
        <v>2500</v>
      </c>
      <c r="J19" s="25">
        <f t="shared" si="11"/>
        <v>607500</v>
      </c>
      <c r="L19" s="25">
        <f t="shared" si="5"/>
        <v>18250</v>
      </c>
      <c r="M19" s="2">
        <f t="shared" si="6"/>
        <v>1500</v>
      </c>
      <c r="N19" s="2">
        <f t="shared" si="7"/>
        <v>2500</v>
      </c>
      <c r="O19" s="25">
        <f t="shared" si="12"/>
        <v>333750</v>
      </c>
    </row>
    <row r="20" spans="1:15" ht="12.75">
      <c r="A20" s="19">
        <f t="shared" si="8"/>
        <v>1678</v>
      </c>
      <c r="B20" s="25">
        <f t="shared" si="9"/>
        <v>54750</v>
      </c>
      <c r="C20" s="2">
        <f t="shared" si="0"/>
        <v>1500</v>
      </c>
      <c r="D20" s="2">
        <f t="shared" si="1"/>
        <v>2500</v>
      </c>
      <c r="E20" s="25">
        <f t="shared" si="10"/>
        <v>940000</v>
      </c>
      <c r="G20" s="25">
        <f t="shared" si="2"/>
        <v>36500</v>
      </c>
      <c r="H20" s="2">
        <f t="shared" si="3"/>
        <v>1500</v>
      </c>
      <c r="I20" s="2">
        <f t="shared" si="4"/>
        <v>2500</v>
      </c>
      <c r="J20" s="25">
        <f t="shared" si="11"/>
        <v>648000</v>
      </c>
      <c r="L20" s="25">
        <f t="shared" si="5"/>
        <v>18250</v>
      </c>
      <c r="M20" s="2">
        <f t="shared" si="6"/>
        <v>1500</v>
      </c>
      <c r="N20" s="2">
        <f t="shared" si="7"/>
        <v>2500</v>
      </c>
      <c r="O20" s="25">
        <f t="shared" si="12"/>
        <v>356000</v>
      </c>
    </row>
    <row r="21" spans="1:15" ht="12.75">
      <c r="A21" s="19">
        <f t="shared" si="8"/>
        <v>1679</v>
      </c>
      <c r="B21" s="25">
        <f t="shared" si="9"/>
        <v>54750</v>
      </c>
      <c r="C21" s="2">
        <f t="shared" si="0"/>
        <v>1500</v>
      </c>
      <c r="D21" s="2">
        <f t="shared" si="1"/>
        <v>2500</v>
      </c>
      <c r="E21" s="25">
        <f t="shared" si="10"/>
        <v>998750</v>
      </c>
      <c r="G21" s="25">
        <f t="shared" si="2"/>
        <v>36500</v>
      </c>
      <c r="H21" s="2">
        <f t="shared" si="3"/>
        <v>1500</v>
      </c>
      <c r="I21" s="2">
        <f t="shared" si="4"/>
        <v>2500</v>
      </c>
      <c r="J21" s="25">
        <f t="shared" si="11"/>
        <v>688500</v>
      </c>
      <c r="L21" s="25">
        <f t="shared" si="5"/>
        <v>18250</v>
      </c>
      <c r="M21" s="2">
        <f t="shared" si="6"/>
        <v>1500</v>
      </c>
      <c r="N21" s="2">
        <f t="shared" si="7"/>
        <v>2500</v>
      </c>
      <c r="O21" s="25">
        <f t="shared" si="12"/>
        <v>378250</v>
      </c>
    </row>
    <row r="22" spans="1:15" ht="12.75">
      <c r="A22" s="19">
        <f t="shared" si="8"/>
        <v>1680</v>
      </c>
      <c r="B22" s="25">
        <f t="shared" si="9"/>
        <v>54750</v>
      </c>
      <c r="C22" s="2">
        <f t="shared" si="0"/>
        <v>1500</v>
      </c>
      <c r="D22" s="2">
        <f t="shared" si="1"/>
        <v>2500</v>
      </c>
      <c r="E22" s="25">
        <f t="shared" si="10"/>
        <v>1057500</v>
      </c>
      <c r="G22" s="25">
        <f t="shared" si="2"/>
        <v>36500</v>
      </c>
      <c r="H22" s="2">
        <f t="shared" si="3"/>
        <v>1500</v>
      </c>
      <c r="I22" s="2">
        <f t="shared" si="4"/>
        <v>2500</v>
      </c>
      <c r="J22" s="25">
        <f t="shared" si="11"/>
        <v>729000</v>
      </c>
      <c r="L22" s="25">
        <f t="shared" si="5"/>
        <v>18250</v>
      </c>
      <c r="M22" s="2">
        <f t="shared" si="6"/>
        <v>1500</v>
      </c>
      <c r="N22" s="2">
        <f t="shared" si="7"/>
        <v>2500</v>
      </c>
      <c r="O22" s="25">
        <f t="shared" si="12"/>
        <v>400500</v>
      </c>
    </row>
    <row r="23" spans="1:15" ht="12.75">
      <c r="A23" s="19">
        <f t="shared" si="8"/>
        <v>1681</v>
      </c>
      <c r="B23" s="25">
        <f t="shared" si="9"/>
        <v>54750</v>
      </c>
      <c r="C23" s="2">
        <f t="shared" si="0"/>
        <v>1500</v>
      </c>
      <c r="D23" s="2">
        <f t="shared" si="1"/>
        <v>2500</v>
      </c>
      <c r="E23" s="25">
        <f t="shared" si="10"/>
        <v>1116250</v>
      </c>
      <c r="G23" s="25">
        <f t="shared" si="2"/>
        <v>36500</v>
      </c>
      <c r="H23" s="2">
        <f t="shared" si="3"/>
        <v>1500</v>
      </c>
      <c r="I23" s="2">
        <f t="shared" si="4"/>
        <v>2500</v>
      </c>
      <c r="J23" s="25">
        <f t="shared" si="11"/>
        <v>769500</v>
      </c>
      <c r="L23" s="25">
        <f t="shared" si="5"/>
        <v>18250</v>
      </c>
      <c r="M23" s="2">
        <f t="shared" si="6"/>
        <v>1500</v>
      </c>
      <c r="N23" s="2">
        <f t="shared" si="7"/>
        <v>2500</v>
      </c>
      <c r="O23" s="25">
        <f t="shared" si="12"/>
        <v>422750</v>
      </c>
    </row>
    <row r="24" spans="1:15" ht="12.75">
      <c r="A24" s="19">
        <f t="shared" si="8"/>
        <v>1682</v>
      </c>
      <c r="B24" s="25">
        <f t="shared" si="9"/>
        <v>54750</v>
      </c>
      <c r="C24" s="2">
        <f t="shared" si="0"/>
        <v>1500</v>
      </c>
      <c r="D24" s="2">
        <f t="shared" si="1"/>
        <v>2500</v>
      </c>
      <c r="E24" s="25">
        <f t="shared" si="10"/>
        <v>1175000</v>
      </c>
      <c r="G24" s="25">
        <f t="shared" si="2"/>
        <v>36500</v>
      </c>
      <c r="H24" s="2">
        <f t="shared" si="3"/>
        <v>1500</v>
      </c>
      <c r="I24" s="2">
        <f t="shared" si="4"/>
        <v>2500</v>
      </c>
      <c r="J24" s="25">
        <f t="shared" si="11"/>
        <v>810000</v>
      </c>
      <c r="L24" s="25">
        <f t="shared" si="5"/>
        <v>18250</v>
      </c>
      <c r="M24" s="2">
        <f t="shared" si="6"/>
        <v>1500</v>
      </c>
      <c r="N24" s="2">
        <f t="shared" si="7"/>
        <v>2500</v>
      </c>
      <c r="O24" s="25">
        <f t="shared" si="12"/>
        <v>445000</v>
      </c>
    </row>
    <row r="25" spans="1:15" ht="12.75">
      <c r="A25" s="19">
        <f t="shared" si="8"/>
        <v>1683</v>
      </c>
      <c r="B25" s="25">
        <f t="shared" si="9"/>
        <v>54750</v>
      </c>
      <c r="C25" s="2">
        <f t="shared" si="0"/>
        <v>1500</v>
      </c>
      <c r="D25" s="2">
        <f t="shared" si="1"/>
        <v>2500</v>
      </c>
      <c r="E25" s="25">
        <f t="shared" si="10"/>
        <v>1233750</v>
      </c>
      <c r="G25" s="25">
        <f t="shared" si="2"/>
        <v>36500</v>
      </c>
      <c r="H25" s="2">
        <f t="shared" si="3"/>
        <v>1500</v>
      </c>
      <c r="I25" s="2">
        <f t="shared" si="4"/>
        <v>2500</v>
      </c>
      <c r="J25" s="25">
        <f t="shared" si="11"/>
        <v>850500</v>
      </c>
      <c r="L25" s="25">
        <f t="shared" si="5"/>
        <v>18250</v>
      </c>
      <c r="M25" s="2">
        <f t="shared" si="6"/>
        <v>1500</v>
      </c>
      <c r="N25" s="2">
        <f t="shared" si="7"/>
        <v>2500</v>
      </c>
      <c r="O25" s="25">
        <f t="shared" si="12"/>
        <v>467250</v>
      </c>
    </row>
    <row r="26" spans="1:15" ht="12.75">
      <c r="A26" s="19">
        <f t="shared" si="8"/>
        <v>1684</v>
      </c>
      <c r="B26" s="25">
        <f>B25</f>
        <v>54750</v>
      </c>
      <c r="C26" s="2">
        <f t="shared" si="0"/>
        <v>1500</v>
      </c>
      <c r="D26" s="2">
        <f t="shared" si="1"/>
        <v>2500</v>
      </c>
      <c r="E26" s="25">
        <f t="shared" si="10"/>
        <v>1292500</v>
      </c>
      <c r="G26" s="25">
        <f t="shared" si="2"/>
        <v>36500</v>
      </c>
      <c r="H26" s="2">
        <f t="shared" si="3"/>
        <v>1500</v>
      </c>
      <c r="I26" s="2">
        <f t="shared" si="4"/>
        <v>2500</v>
      </c>
      <c r="J26" s="25">
        <f t="shared" si="11"/>
        <v>891000</v>
      </c>
      <c r="L26" s="25">
        <f t="shared" si="5"/>
        <v>18250</v>
      </c>
      <c r="M26" s="2">
        <f t="shared" si="6"/>
        <v>1500</v>
      </c>
      <c r="N26" s="2">
        <f t="shared" si="7"/>
        <v>2500</v>
      </c>
      <c r="O26" s="25">
        <f t="shared" si="12"/>
        <v>489500</v>
      </c>
    </row>
    <row r="27" spans="1:15" ht="12.75">
      <c r="A27" s="19">
        <f t="shared" si="8"/>
        <v>1685</v>
      </c>
      <c r="B27" s="25">
        <f t="shared" si="9"/>
        <v>54750</v>
      </c>
      <c r="C27" s="2">
        <f t="shared" si="0"/>
        <v>1500</v>
      </c>
      <c r="D27" s="2">
        <f t="shared" si="1"/>
        <v>2500</v>
      </c>
      <c r="E27" s="25">
        <f t="shared" si="10"/>
        <v>1351250</v>
      </c>
      <c r="G27" s="25">
        <f t="shared" si="2"/>
        <v>36500</v>
      </c>
      <c r="H27" s="2">
        <f t="shared" si="3"/>
        <v>1500</v>
      </c>
      <c r="I27" s="2">
        <f t="shared" si="4"/>
        <v>2500</v>
      </c>
      <c r="J27" s="25">
        <f t="shared" si="11"/>
        <v>931500</v>
      </c>
      <c r="L27" s="25">
        <f t="shared" si="5"/>
        <v>18250</v>
      </c>
      <c r="M27" s="2">
        <f t="shared" si="6"/>
        <v>1500</v>
      </c>
      <c r="N27" s="2">
        <f t="shared" si="7"/>
        <v>2500</v>
      </c>
      <c r="O27" s="25">
        <f t="shared" si="12"/>
        <v>511750</v>
      </c>
    </row>
    <row r="28" spans="1:15" ht="12.75">
      <c r="A28" s="19">
        <f t="shared" si="8"/>
        <v>1686</v>
      </c>
      <c r="B28" s="25">
        <f t="shared" si="9"/>
        <v>54750</v>
      </c>
      <c r="C28" s="2">
        <f t="shared" si="0"/>
        <v>1500</v>
      </c>
      <c r="D28" s="2">
        <f t="shared" si="1"/>
        <v>2500</v>
      </c>
      <c r="E28" s="25">
        <f t="shared" si="10"/>
        <v>1410000</v>
      </c>
      <c r="G28" s="25">
        <f t="shared" si="2"/>
        <v>36500</v>
      </c>
      <c r="H28" s="2">
        <f t="shared" si="3"/>
        <v>1500</v>
      </c>
      <c r="I28" s="2">
        <f t="shared" si="4"/>
        <v>2500</v>
      </c>
      <c r="J28" s="25">
        <f t="shared" si="11"/>
        <v>972000</v>
      </c>
      <c r="L28" s="25">
        <f t="shared" si="5"/>
        <v>18250</v>
      </c>
      <c r="M28" s="2">
        <f t="shared" si="6"/>
        <v>1500</v>
      </c>
      <c r="N28" s="2">
        <f t="shared" si="7"/>
        <v>2500</v>
      </c>
      <c r="O28" s="25">
        <f t="shared" si="12"/>
        <v>534000</v>
      </c>
    </row>
    <row r="29" spans="1:15" ht="12.75">
      <c r="A29" s="19">
        <f t="shared" si="8"/>
        <v>1687</v>
      </c>
      <c r="B29" s="25">
        <f t="shared" si="9"/>
        <v>54750</v>
      </c>
      <c r="C29" s="2">
        <f t="shared" si="0"/>
        <v>1500</v>
      </c>
      <c r="D29" s="2">
        <f t="shared" si="1"/>
        <v>2500</v>
      </c>
      <c r="E29" s="25">
        <f t="shared" si="10"/>
        <v>1468750</v>
      </c>
      <c r="G29" s="25">
        <f t="shared" si="2"/>
        <v>36500</v>
      </c>
      <c r="H29" s="2">
        <f t="shared" si="3"/>
        <v>1500</v>
      </c>
      <c r="I29" s="2">
        <f t="shared" si="4"/>
        <v>2500</v>
      </c>
      <c r="J29" s="25">
        <f t="shared" si="11"/>
        <v>1012500</v>
      </c>
      <c r="L29" s="25">
        <f t="shared" si="5"/>
        <v>18250</v>
      </c>
      <c r="M29" s="2">
        <f t="shared" si="6"/>
        <v>1500</v>
      </c>
      <c r="N29" s="2">
        <f t="shared" si="7"/>
        <v>2500</v>
      </c>
      <c r="O29" s="25">
        <f t="shared" si="12"/>
        <v>556250</v>
      </c>
    </row>
    <row r="30" spans="1:15" ht="12.75">
      <c r="A30" s="19">
        <f t="shared" si="8"/>
        <v>1688</v>
      </c>
      <c r="B30" s="25">
        <f t="shared" si="9"/>
        <v>54750</v>
      </c>
      <c r="C30" s="2">
        <f t="shared" si="0"/>
        <v>1500</v>
      </c>
      <c r="D30" s="2">
        <f t="shared" si="1"/>
        <v>2500</v>
      </c>
      <c r="E30" s="25">
        <f t="shared" si="10"/>
        <v>1527500</v>
      </c>
      <c r="G30" s="25">
        <f t="shared" si="2"/>
        <v>36500</v>
      </c>
      <c r="H30" s="2">
        <f t="shared" si="3"/>
        <v>1500</v>
      </c>
      <c r="I30" s="2">
        <f t="shared" si="4"/>
        <v>2500</v>
      </c>
      <c r="J30" s="25">
        <f t="shared" si="11"/>
        <v>1053000</v>
      </c>
      <c r="L30" s="25">
        <f t="shared" si="5"/>
        <v>18250</v>
      </c>
      <c r="M30" s="2">
        <f t="shared" si="6"/>
        <v>1500</v>
      </c>
      <c r="N30" s="2">
        <f t="shared" si="7"/>
        <v>2500</v>
      </c>
      <c r="O30" s="25">
        <f t="shared" si="12"/>
        <v>578500</v>
      </c>
    </row>
    <row r="31" spans="1:15" ht="12.75">
      <c r="A31" s="19">
        <f t="shared" si="8"/>
        <v>1689</v>
      </c>
      <c r="B31" s="25">
        <f t="shared" si="9"/>
        <v>54750</v>
      </c>
      <c r="C31" s="2">
        <f t="shared" si="0"/>
        <v>1500</v>
      </c>
      <c r="D31" s="2">
        <f t="shared" si="1"/>
        <v>2500</v>
      </c>
      <c r="E31" s="25">
        <f t="shared" si="10"/>
        <v>1586250</v>
      </c>
      <c r="G31" s="25">
        <f t="shared" si="2"/>
        <v>36500</v>
      </c>
      <c r="H31" s="2">
        <f t="shared" si="3"/>
        <v>1500</v>
      </c>
      <c r="I31" s="2">
        <f t="shared" si="4"/>
        <v>2500</v>
      </c>
      <c r="J31" s="25">
        <f t="shared" si="11"/>
        <v>1093500</v>
      </c>
      <c r="L31" s="25">
        <f t="shared" si="5"/>
        <v>18250</v>
      </c>
      <c r="M31" s="2">
        <f t="shared" si="6"/>
        <v>1500</v>
      </c>
      <c r="N31" s="2">
        <f t="shared" si="7"/>
        <v>2500</v>
      </c>
      <c r="O31" s="25">
        <f t="shared" si="12"/>
        <v>600750</v>
      </c>
    </row>
    <row r="32" spans="1:15" ht="12.75">
      <c r="A32" s="19">
        <f t="shared" si="8"/>
        <v>1690</v>
      </c>
      <c r="B32" s="25">
        <f t="shared" si="9"/>
        <v>54750</v>
      </c>
      <c r="C32" s="2">
        <f t="shared" si="0"/>
        <v>1500</v>
      </c>
      <c r="D32" s="2">
        <f t="shared" si="1"/>
        <v>2500</v>
      </c>
      <c r="E32" s="25">
        <f t="shared" si="10"/>
        <v>1645000</v>
      </c>
      <c r="G32" s="25">
        <f t="shared" si="2"/>
        <v>36500</v>
      </c>
      <c r="H32" s="2">
        <f t="shared" si="3"/>
        <v>1500</v>
      </c>
      <c r="I32" s="2">
        <f t="shared" si="4"/>
        <v>2500</v>
      </c>
      <c r="J32" s="25">
        <f t="shared" si="11"/>
        <v>1134000</v>
      </c>
      <c r="L32" s="25">
        <f t="shared" si="5"/>
        <v>18250</v>
      </c>
      <c r="M32" s="2">
        <f t="shared" si="6"/>
        <v>1500</v>
      </c>
      <c r="N32" s="2">
        <f t="shared" si="7"/>
        <v>2500</v>
      </c>
      <c r="O32" s="25">
        <f t="shared" si="12"/>
        <v>623000</v>
      </c>
    </row>
    <row r="33" spans="1:15" ht="12.75">
      <c r="A33" s="19">
        <f t="shared" si="8"/>
        <v>1691</v>
      </c>
      <c r="B33" s="25">
        <f t="shared" si="9"/>
        <v>54750</v>
      </c>
      <c r="C33" s="2">
        <f t="shared" si="0"/>
        <v>1500</v>
      </c>
      <c r="D33" s="2">
        <f t="shared" si="1"/>
        <v>2500</v>
      </c>
      <c r="E33" s="25">
        <f t="shared" si="10"/>
        <v>1703750</v>
      </c>
      <c r="G33" s="25">
        <f t="shared" si="2"/>
        <v>36500</v>
      </c>
      <c r="H33" s="2">
        <f t="shared" si="3"/>
        <v>1500</v>
      </c>
      <c r="I33" s="2">
        <f t="shared" si="4"/>
        <v>2500</v>
      </c>
      <c r="J33" s="25">
        <f t="shared" si="11"/>
        <v>1174500</v>
      </c>
      <c r="L33" s="25">
        <f t="shared" si="5"/>
        <v>18250</v>
      </c>
      <c r="M33" s="2">
        <f t="shared" si="6"/>
        <v>1500</v>
      </c>
      <c r="N33" s="2">
        <f t="shared" si="7"/>
        <v>2500</v>
      </c>
      <c r="O33" s="25">
        <f t="shared" si="12"/>
        <v>645250</v>
      </c>
    </row>
    <row r="34" spans="1:15" ht="12.75">
      <c r="A34" s="19">
        <f t="shared" si="8"/>
        <v>1692</v>
      </c>
      <c r="B34" s="25">
        <f t="shared" si="9"/>
        <v>54750</v>
      </c>
      <c r="C34" s="2">
        <f t="shared" si="0"/>
        <v>1500</v>
      </c>
      <c r="D34" s="2">
        <f t="shared" si="1"/>
        <v>2500</v>
      </c>
      <c r="E34" s="25">
        <f t="shared" si="10"/>
        <v>1762500</v>
      </c>
      <c r="G34" s="25">
        <f t="shared" si="2"/>
        <v>36500</v>
      </c>
      <c r="H34" s="2">
        <f t="shared" si="3"/>
        <v>1500</v>
      </c>
      <c r="I34" s="2">
        <f t="shared" si="4"/>
        <v>2500</v>
      </c>
      <c r="J34" s="25">
        <f t="shared" si="11"/>
        <v>1215000</v>
      </c>
      <c r="L34" s="25">
        <f t="shared" si="5"/>
        <v>18250</v>
      </c>
      <c r="M34" s="2">
        <f t="shared" si="6"/>
        <v>1500</v>
      </c>
      <c r="N34" s="2">
        <f t="shared" si="7"/>
        <v>2500</v>
      </c>
      <c r="O34" s="25">
        <f t="shared" si="12"/>
        <v>667500</v>
      </c>
    </row>
    <row r="35" spans="1:15" ht="12.75">
      <c r="A35" s="19">
        <f t="shared" si="8"/>
        <v>1693</v>
      </c>
      <c r="B35" s="25">
        <f t="shared" si="9"/>
        <v>54750</v>
      </c>
      <c r="C35" s="2">
        <f t="shared" si="0"/>
        <v>1500</v>
      </c>
      <c r="D35" s="2">
        <f t="shared" si="1"/>
        <v>2500</v>
      </c>
      <c r="E35" s="25">
        <f t="shared" si="10"/>
        <v>1821250</v>
      </c>
      <c r="G35" s="25">
        <f t="shared" si="2"/>
        <v>36500</v>
      </c>
      <c r="H35" s="2">
        <f t="shared" si="3"/>
        <v>1500</v>
      </c>
      <c r="I35" s="2">
        <f t="shared" si="4"/>
        <v>2500</v>
      </c>
      <c r="J35" s="25">
        <f t="shared" si="11"/>
        <v>1255500</v>
      </c>
      <c r="L35" s="25">
        <f t="shared" si="5"/>
        <v>18250</v>
      </c>
      <c r="M35" s="2">
        <f t="shared" si="6"/>
        <v>1500</v>
      </c>
      <c r="N35" s="2">
        <f t="shared" si="7"/>
        <v>2500</v>
      </c>
      <c r="O35" s="25">
        <f t="shared" si="12"/>
        <v>689750</v>
      </c>
    </row>
    <row r="36" spans="1:15" ht="12.75">
      <c r="A36" s="19">
        <f t="shared" si="8"/>
        <v>1694</v>
      </c>
      <c r="B36" s="25">
        <f t="shared" si="9"/>
        <v>54750</v>
      </c>
      <c r="C36" s="2">
        <f t="shared" si="0"/>
        <v>1500</v>
      </c>
      <c r="D36" s="2">
        <f t="shared" si="1"/>
        <v>2500</v>
      </c>
      <c r="E36" s="25">
        <f t="shared" si="10"/>
        <v>1880000</v>
      </c>
      <c r="G36" s="25">
        <f t="shared" si="2"/>
        <v>36500</v>
      </c>
      <c r="H36" s="2">
        <f t="shared" si="3"/>
        <v>1500</v>
      </c>
      <c r="I36" s="2">
        <f t="shared" si="4"/>
        <v>2500</v>
      </c>
      <c r="J36" s="25">
        <f t="shared" si="11"/>
        <v>1296000</v>
      </c>
      <c r="L36" s="25">
        <f t="shared" si="5"/>
        <v>18250</v>
      </c>
      <c r="M36" s="2">
        <f t="shared" si="6"/>
        <v>1500</v>
      </c>
      <c r="N36" s="2">
        <f t="shared" si="7"/>
        <v>2500</v>
      </c>
      <c r="O36" s="25">
        <f t="shared" si="12"/>
        <v>712000</v>
      </c>
    </row>
    <row r="37" spans="1:15" ht="12.75">
      <c r="A37" s="19">
        <f t="shared" si="8"/>
        <v>1695</v>
      </c>
      <c r="B37" s="25">
        <f t="shared" si="9"/>
        <v>54750</v>
      </c>
      <c r="C37" s="2">
        <f t="shared" si="0"/>
        <v>1500</v>
      </c>
      <c r="D37" s="2">
        <f t="shared" si="1"/>
        <v>2500</v>
      </c>
      <c r="E37" s="25">
        <f t="shared" si="10"/>
        <v>1938750</v>
      </c>
      <c r="G37" s="25">
        <f t="shared" si="2"/>
        <v>36500</v>
      </c>
      <c r="H37" s="2">
        <f t="shared" si="3"/>
        <v>1500</v>
      </c>
      <c r="I37" s="2">
        <f t="shared" si="4"/>
        <v>2500</v>
      </c>
      <c r="J37" s="25">
        <f t="shared" si="11"/>
        <v>1336500</v>
      </c>
      <c r="L37" s="25">
        <f t="shared" si="5"/>
        <v>18250</v>
      </c>
      <c r="M37" s="2">
        <f t="shared" si="6"/>
        <v>1500</v>
      </c>
      <c r="N37" s="2">
        <f t="shared" si="7"/>
        <v>2500</v>
      </c>
      <c r="O37" s="25">
        <f t="shared" si="12"/>
        <v>734250</v>
      </c>
    </row>
    <row r="38" spans="1:15" ht="12.75">
      <c r="A38" s="19">
        <f t="shared" si="8"/>
        <v>1696</v>
      </c>
      <c r="B38" s="25">
        <f t="shared" si="9"/>
        <v>54750</v>
      </c>
      <c r="C38" s="2">
        <f t="shared" si="0"/>
        <v>1500</v>
      </c>
      <c r="D38" s="2">
        <f t="shared" si="1"/>
        <v>2500</v>
      </c>
      <c r="E38" s="25">
        <f t="shared" si="10"/>
        <v>1997500</v>
      </c>
      <c r="G38" s="25">
        <f aca="true" t="shared" si="13" ref="G38:G61">G37</f>
        <v>36500</v>
      </c>
      <c r="H38" s="2">
        <f t="shared" si="3"/>
        <v>1500</v>
      </c>
      <c r="I38" s="2">
        <f t="shared" si="4"/>
        <v>2500</v>
      </c>
      <c r="J38" s="25">
        <f t="shared" si="11"/>
        <v>1377000</v>
      </c>
      <c r="L38" s="25">
        <f aca="true" t="shared" si="14" ref="L38:L61">L37</f>
        <v>18250</v>
      </c>
      <c r="M38" s="2">
        <f t="shared" si="6"/>
        <v>1500</v>
      </c>
      <c r="N38" s="2">
        <f t="shared" si="7"/>
        <v>2500</v>
      </c>
      <c r="O38" s="25">
        <f t="shared" si="12"/>
        <v>756500</v>
      </c>
    </row>
    <row r="39" spans="1:15" ht="12.75">
      <c r="A39" s="19">
        <f t="shared" si="8"/>
        <v>1697</v>
      </c>
      <c r="B39" s="25">
        <f t="shared" si="9"/>
        <v>54750</v>
      </c>
      <c r="C39" s="2">
        <f t="shared" si="0"/>
        <v>1500</v>
      </c>
      <c r="D39" s="2">
        <f t="shared" si="1"/>
        <v>2500</v>
      </c>
      <c r="E39" s="25">
        <f t="shared" si="10"/>
        <v>2056250</v>
      </c>
      <c r="G39" s="25">
        <f t="shared" si="13"/>
        <v>36500</v>
      </c>
      <c r="H39" s="2">
        <f t="shared" si="3"/>
        <v>1500</v>
      </c>
      <c r="I39" s="2">
        <f t="shared" si="4"/>
        <v>2500</v>
      </c>
      <c r="J39" s="25">
        <f t="shared" si="11"/>
        <v>1417500</v>
      </c>
      <c r="L39" s="25">
        <f t="shared" si="14"/>
        <v>18250</v>
      </c>
      <c r="M39" s="2">
        <f t="shared" si="6"/>
        <v>1500</v>
      </c>
      <c r="N39" s="2">
        <f t="shared" si="7"/>
        <v>2500</v>
      </c>
      <c r="O39" s="25">
        <f t="shared" si="12"/>
        <v>778750</v>
      </c>
    </row>
    <row r="40" spans="1:15" ht="12.75">
      <c r="A40" s="19">
        <f t="shared" si="8"/>
        <v>1698</v>
      </c>
      <c r="B40" s="25">
        <f t="shared" si="9"/>
        <v>54750</v>
      </c>
      <c r="C40" s="2">
        <f t="shared" si="0"/>
        <v>1500</v>
      </c>
      <c r="D40" s="2">
        <f t="shared" si="1"/>
        <v>2500</v>
      </c>
      <c r="E40" s="25">
        <f t="shared" si="10"/>
        <v>2115000</v>
      </c>
      <c r="G40" s="25">
        <f t="shared" si="13"/>
        <v>36500</v>
      </c>
      <c r="H40" s="2">
        <f t="shared" si="3"/>
        <v>1500</v>
      </c>
      <c r="I40" s="2">
        <f t="shared" si="4"/>
        <v>2500</v>
      </c>
      <c r="J40" s="25">
        <f t="shared" si="11"/>
        <v>1458000</v>
      </c>
      <c r="L40" s="25">
        <f t="shared" si="14"/>
        <v>18250</v>
      </c>
      <c r="M40" s="2">
        <f t="shared" si="6"/>
        <v>1500</v>
      </c>
      <c r="N40" s="2">
        <f t="shared" si="7"/>
        <v>2500</v>
      </c>
      <c r="O40" s="25">
        <f t="shared" si="12"/>
        <v>801000</v>
      </c>
    </row>
    <row r="41" spans="1:15" ht="12.75">
      <c r="A41" s="19">
        <f t="shared" si="8"/>
        <v>1699</v>
      </c>
      <c r="B41" s="25">
        <f t="shared" si="9"/>
        <v>54750</v>
      </c>
      <c r="C41" s="2">
        <f t="shared" si="0"/>
        <v>1500</v>
      </c>
      <c r="D41" s="2">
        <f t="shared" si="1"/>
        <v>2500</v>
      </c>
      <c r="E41" s="25">
        <f t="shared" si="10"/>
        <v>2173750</v>
      </c>
      <c r="G41" s="25">
        <f t="shared" si="13"/>
        <v>36500</v>
      </c>
      <c r="H41" s="2">
        <f t="shared" si="3"/>
        <v>1500</v>
      </c>
      <c r="I41" s="2">
        <f t="shared" si="4"/>
        <v>2500</v>
      </c>
      <c r="J41" s="25">
        <f t="shared" si="11"/>
        <v>1498500</v>
      </c>
      <c r="L41" s="25">
        <f t="shared" si="14"/>
        <v>18250</v>
      </c>
      <c r="M41" s="2">
        <f t="shared" si="6"/>
        <v>1500</v>
      </c>
      <c r="N41" s="2">
        <f t="shared" si="7"/>
        <v>2500</v>
      </c>
      <c r="O41" s="25">
        <f t="shared" si="12"/>
        <v>823250</v>
      </c>
    </row>
    <row r="42" spans="1:15" ht="12.75">
      <c r="A42" s="19">
        <f t="shared" si="8"/>
        <v>1700</v>
      </c>
      <c r="B42" s="25">
        <f>B41</f>
        <v>54750</v>
      </c>
      <c r="C42" s="2">
        <f t="shared" si="0"/>
        <v>1500</v>
      </c>
      <c r="D42" s="2">
        <f t="shared" si="1"/>
        <v>2500</v>
      </c>
      <c r="E42" s="25">
        <f t="shared" si="10"/>
        <v>2232500</v>
      </c>
      <c r="G42" s="25">
        <f t="shared" si="13"/>
        <v>36500</v>
      </c>
      <c r="H42" s="2">
        <f t="shared" si="3"/>
        <v>1500</v>
      </c>
      <c r="I42" s="2">
        <f t="shared" si="4"/>
        <v>2500</v>
      </c>
      <c r="J42" s="25">
        <f t="shared" si="11"/>
        <v>1539000</v>
      </c>
      <c r="L42" s="25">
        <f t="shared" si="14"/>
        <v>18250</v>
      </c>
      <c r="M42" s="2">
        <f t="shared" si="6"/>
        <v>1500</v>
      </c>
      <c r="N42" s="2">
        <f t="shared" si="7"/>
        <v>2500</v>
      </c>
      <c r="O42" s="25">
        <f t="shared" si="12"/>
        <v>845500</v>
      </c>
    </row>
    <row r="43" spans="1:15" ht="12.75">
      <c r="A43" s="19">
        <f t="shared" si="8"/>
        <v>1701</v>
      </c>
      <c r="B43" s="25">
        <f t="shared" si="9"/>
        <v>54750</v>
      </c>
      <c r="C43" s="2">
        <f t="shared" si="0"/>
        <v>1500</v>
      </c>
      <c r="D43" s="2">
        <f t="shared" si="1"/>
        <v>2500</v>
      </c>
      <c r="E43" s="25">
        <f t="shared" si="10"/>
        <v>2291250</v>
      </c>
      <c r="G43" s="25">
        <f t="shared" si="13"/>
        <v>36500</v>
      </c>
      <c r="H43" s="2">
        <f t="shared" si="3"/>
        <v>1500</v>
      </c>
      <c r="I43" s="2">
        <f t="shared" si="4"/>
        <v>2500</v>
      </c>
      <c r="J43" s="25">
        <f t="shared" si="11"/>
        <v>1579500</v>
      </c>
      <c r="L43" s="25">
        <f t="shared" si="14"/>
        <v>18250</v>
      </c>
      <c r="M43" s="2">
        <f t="shared" si="6"/>
        <v>1500</v>
      </c>
      <c r="N43" s="2">
        <f t="shared" si="7"/>
        <v>2500</v>
      </c>
      <c r="O43" s="25">
        <f t="shared" si="12"/>
        <v>867750</v>
      </c>
    </row>
    <row r="44" spans="1:15" ht="12.75">
      <c r="A44" s="19">
        <f t="shared" si="8"/>
        <v>1702</v>
      </c>
      <c r="B44" s="25">
        <f t="shared" si="9"/>
        <v>54750</v>
      </c>
      <c r="C44" s="2">
        <f t="shared" si="0"/>
        <v>1500</v>
      </c>
      <c r="D44" s="2">
        <f t="shared" si="1"/>
        <v>2500</v>
      </c>
      <c r="E44" s="25">
        <f t="shared" si="10"/>
        <v>2350000</v>
      </c>
      <c r="G44" s="25">
        <f t="shared" si="13"/>
        <v>36500</v>
      </c>
      <c r="H44" s="2">
        <f t="shared" si="3"/>
        <v>1500</v>
      </c>
      <c r="I44" s="2">
        <f t="shared" si="4"/>
        <v>2500</v>
      </c>
      <c r="J44" s="25">
        <f t="shared" si="11"/>
        <v>1620000</v>
      </c>
      <c r="L44" s="25">
        <f t="shared" si="14"/>
        <v>18250</v>
      </c>
      <c r="M44" s="2">
        <f t="shared" si="6"/>
        <v>1500</v>
      </c>
      <c r="N44" s="2">
        <f t="shared" si="7"/>
        <v>2500</v>
      </c>
      <c r="O44" s="25">
        <f t="shared" si="12"/>
        <v>890000</v>
      </c>
    </row>
    <row r="45" spans="1:15" ht="12.75">
      <c r="A45" s="19">
        <f t="shared" si="8"/>
        <v>1703</v>
      </c>
      <c r="B45" s="25">
        <f t="shared" si="9"/>
        <v>54750</v>
      </c>
      <c r="C45" s="2">
        <f t="shared" si="0"/>
        <v>1500</v>
      </c>
      <c r="D45" s="2">
        <f t="shared" si="1"/>
        <v>2500</v>
      </c>
      <c r="E45" s="25">
        <f t="shared" si="10"/>
        <v>2408750</v>
      </c>
      <c r="G45" s="25">
        <f t="shared" si="13"/>
        <v>36500</v>
      </c>
      <c r="H45" s="2">
        <f t="shared" si="3"/>
        <v>1500</v>
      </c>
      <c r="I45" s="2">
        <f t="shared" si="4"/>
        <v>2500</v>
      </c>
      <c r="J45" s="25">
        <f t="shared" si="11"/>
        <v>1660500</v>
      </c>
      <c r="L45" s="25">
        <f t="shared" si="14"/>
        <v>18250</v>
      </c>
      <c r="M45" s="2">
        <f t="shared" si="6"/>
        <v>1500</v>
      </c>
      <c r="N45" s="2">
        <f t="shared" si="7"/>
        <v>2500</v>
      </c>
      <c r="O45" s="25">
        <f t="shared" si="12"/>
        <v>912250</v>
      </c>
    </row>
    <row r="46" spans="1:15" ht="12.75">
      <c r="A46" s="19">
        <f t="shared" si="8"/>
        <v>1704</v>
      </c>
      <c r="B46" s="25">
        <f t="shared" si="9"/>
        <v>54750</v>
      </c>
      <c r="C46" s="2">
        <f t="shared" si="0"/>
        <v>1500</v>
      </c>
      <c r="D46" s="2">
        <f t="shared" si="1"/>
        <v>2500</v>
      </c>
      <c r="E46" s="25">
        <f t="shared" si="10"/>
        <v>2467500</v>
      </c>
      <c r="G46" s="25">
        <f t="shared" si="13"/>
        <v>36500</v>
      </c>
      <c r="H46" s="2">
        <f t="shared" si="3"/>
        <v>1500</v>
      </c>
      <c r="I46" s="2">
        <f t="shared" si="4"/>
        <v>2500</v>
      </c>
      <c r="J46" s="25">
        <f t="shared" si="11"/>
        <v>1701000</v>
      </c>
      <c r="L46" s="25">
        <f t="shared" si="14"/>
        <v>18250</v>
      </c>
      <c r="M46" s="2">
        <f t="shared" si="6"/>
        <v>1500</v>
      </c>
      <c r="N46" s="2">
        <f t="shared" si="7"/>
        <v>2500</v>
      </c>
      <c r="O46" s="25">
        <f t="shared" si="12"/>
        <v>934500</v>
      </c>
    </row>
    <row r="47" spans="1:15" ht="12.75">
      <c r="A47" s="19">
        <f t="shared" si="8"/>
        <v>1705</v>
      </c>
      <c r="B47" s="25">
        <f t="shared" si="9"/>
        <v>54750</v>
      </c>
      <c r="C47" s="2">
        <f t="shared" si="0"/>
        <v>1500</v>
      </c>
      <c r="D47" s="2">
        <f t="shared" si="1"/>
        <v>2500</v>
      </c>
      <c r="E47" s="25">
        <f t="shared" si="10"/>
        <v>2526250</v>
      </c>
      <c r="G47" s="25">
        <f t="shared" si="13"/>
        <v>36500</v>
      </c>
      <c r="H47" s="2">
        <f t="shared" si="3"/>
        <v>1500</v>
      </c>
      <c r="I47" s="2">
        <f t="shared" si="4"/>
        <v>2500</v>
      </c>
      <c r="J47" s="25">
        <f t="shared" si="11"/>
        <v>1741500</v>
      </c>
      <c r="L47" s="25">
        <f t="shared" si="14"/>
        <v>18250</v>
      </c>
      <c r="M47" s="2">
        <f t="shared" si="6"/>
        <v>1500</v>
      </c>
      <c r="N47" s="2">
        <f t="shared" si="7"/>
        <v>2500</v>
      </c>
      <c r="O47" s="25">
        <f t="shared" si="12"/>
        <v>956750</v>
      </c>
    </row>
    <row r="48" spans="1:15" ht="12.75">
      <c r="A48" s="19">
        <f t="shared" si="8"/>
        <v>1706</v>
      </c>
      <c r="B48" s="25">
        <f t="shared" si="9"/>
        <v>54750</v>
      </c>
      <c r="C48" s="2">
        <f t="shared" si="0"/>
        <v>1500</v>
      </c>
      <c r="D48" s="2">
        <f t="shared" si="1"/>
        <v>2500</v>
      </c>
      <c r="E48" s="25">
        <f t="shared" si="10"/>
        <v>2585000</v>
      </c>
      <c r="G48" s="25">
        <f t="shared" si="13"/>
        <v>36500</v>
      </c>
      <c r="H48" s="2">
        <f t="shared" si="3"/>
        <v>1500</v>
      </c>
      <c r="I48" s="2">
        <f t="shared" si="4"/>
        <v>2500</v>
      </c>
      <c r="J48" s="25">
        <f t="shared" si="11"/>
        <v>1782000</v>
      </c>
      <c r="L48" s="25">
        <f t="shared" si="14"/>
        <v>18250</v>
      </c>
      <c r="M48" s="2">
        <f t="shared" si="6"/>
        <v>1500</v>
      </c>
      <c r="N48" s="2">
        <f t="shared" si="7"/>
        <v>2500</v>
      </c>
      <c r="O48" s="25">
        <f t="shared" si="12"/>
        <v>979000</v>
      </c>
    </row>
    <row r="49" spans="1:15" ht="12.75">
      <c r="A49" s="19">
        <f t="shared" si="8"/>
        <v>1707</v>
      </c>
      <c r="B49" s="25">
        <f t="shared" si="9"/>
        <v>54750</v>
      </c>
      <c r="C49" s="2">
        <f t="shared" si="0"/>
        <v>1500</v>
      </c>
      <c r="D49" s="2">
        <f t="shared" si="1"/>
        <v>2500</v>
      </c>
      <c r="E49" s="25">
        <f t="shared" si="10"/>
        <v>2643750</v>
      </c>
      <c r="G49" s="25">
        <f t="shared" si="13"/>
        <v>36500</v>
      </c>
      <c r="H49" s="2">
        <f t="shared" si="3"/>
        <v>1500</v>
      </c>
      <c r="I49" s="2">
        <f t="shared" si="4"/>
        <v>2500</v>
      </c>
      <c r="J49" s="25">
        <f t="shared" si="11"/>
        <v>1822500</v>
      </c>
      <c r="L49" s="25">
        <f t="shared" si="14"/>
        <v>18250</v>
      </c>
      <c r="M49" s="2">
        <f t="shared" si="6"/>
        <v>1500</v>
      </c>
      <c r="N49" s="2">
        <f t="shared" si="7"/>
        <v>2500</v>
      </c>
      <c r="O49" s="25">
        <f t="shared" si="12"/>
        <v>1001250</v>
      </c>
    </row>
    <row r="50" spans="1:15" ht="12.75">
      <c r="A50" s="19">
        <f t="shared" si="8"/>
        <v>1708</v>
      </c>
      <c r="B50" s="25">
        <f t="shared" si="9"/>
        <v>54750</v>
      </c>
      <c r="C50" s="2">
        <f t="shared" si="0"/>
        <v>1500</v>
      </c>
      <c r="D50" s="2">
        <f t="shared" si="1"/>
        <v>2500</v>
      </c>
      <c r="E50" s="25">
        <f t="shared" si="10"/>
        <v>2702500</v>
      </c>
      <c r="G50" s="25">
        <f t="shared" si="13"/>
        <v>36500</v>
      </c>
      <c r="H50" s="2">
        <f t="shared" si="3"/>
        <v>1500</v>
      </c>
      <c r="I50" s="2">
        <f t="shared" si="4"/>
        <v>2500</v>
      </c>
      <c r="J50" s="25">
        <f t="shared" si="11"/>
        <v>1863000</v>
      </c>
      <c r="L50" s="25">
        <f t="shared" si="14"/>
        <v>18250</v>
      </c>
      <c r="M50" s="2">
        <f t="shared" si="6"/>
        <v>1500</v>
      </c>
      <c r="N50" s="2">
        <f t="shared" si="7"/>
        <v>2500</v>
      </c>
      <c r="O50" s="25">
        <f t="shared" si="12"/>
        <v>1023500</v>
      </c>
    </row>
    <row r="51" spans="1:15" ht="12.75">
      <c r="A51" s="19">
        <f t="shared" si="8"/>
        <v>1709</v>
      </c>
      <c r="B51" s="25">
        <f t="shared" si="9"/>
        <v>54750</v>
      </c>
      <c r="C51" s="2">
        <f t="shared" si="0"/>
        <v>1500</v>
      </c>
      <c r="D51" s="2">
        <f t="shared" si="1"/>
        <v>2500</v>
      </c>
      <c r="E51" s="25">
        <f t="shared" si="10"/>
        <v>2761250</v>
      </c>
      <c r="G51" s="25">
        <f t="shared" si="13"/>
        <v>36500</v>
      </c>
      <c r="H51" s="2">
        <f t="shared" si="3"/>
        <v>1500</v>
      </c>
      <c r="I51" s="2">
        <f t="shared" si="4"/>
        <v>2500</v>
      </c>
      <c r="J51" s="25">
        <f t="shared" si="11"/>
        <v>1903500</v>
      </c>
      <c r="L51" s="25">
        <f t="shared" si="14"/>
        <v>18250</v>
      </c>
      <c r="M51" s="2">
        <f t="shared" si="6"/>
        <v>1500</v>
      </c>
      <c r="N51" s="2">
        <f t="shared" si="7"/>
        <v>2500</v>
      </c>
      <c r="O51" s="25">
        <f t="shared" si="12"/>
        <v>1045750</v>
      </c>
    </row>
    <row r="52" spans="1:15" ht="12.75">
      <c r="A52" s="19">
        <f t="shared" si="8"/>
        <v>1710</v>
      </c>
      <c r="B52" s="25">
        <f t="shared" si="9"/>
        <v>54750</v>
      </c>
      <c r="C52" s="2">
        <f t="shared" si="0"/>
        <v>1500</v>
      </c>
      <c r="D52" s="2">
        <f t="shared" si="1"/>
        <v>2500</v>
      </c>
      <c r="E52" s="25">
        <f t="shared" si="10"/>
        <v>2820000</v>
      </c>
      <c r="G52" s="25">
        <f t="shared" si="13"/>
        <v>36500</v>
      </c>
      <c r="H52" s="2">
        <f t="shared" si="3"/>
        <v>1500</v>
      </c>
      <c r="I52" s="2">
        <f t="shared" si="4"/>
        <v>2500</v>
      </c>
      <c r="J52" s="25">
        <f t="shared" si="11"/>
        <v>1944000</v>
      </c>
      <c r="L52" s="25">
        <f t="shared" si="14"/>
        <v>18250</v>
      </c>
      <c r="M52" s="2">
        <f t="shared" si="6"/>
        <v>1500</v>
      </c>
      <c r="N52" s="2">
        <f t="shared" si="7"/>
        <v>2500</v>
      </c>
      <c r="O52" s="25">
        <f t="shared" si="12"/>
        <v>1068000</v>
      </c>
    </row>
    <row r="53" spans="1:15" ht="12.75">
      <c r="A53" s="19">
        <f t="shared" si="8"/>
        <v>1711</v>
      </c>
      <c r="B53" s="25">
        <f t="shared" si="9"/>
        <v>54750</v>
      </c>
      <c r="C53" s="2">
        <f t="shared" si="0"/>
        <v>1500</v>
      </c>
      <c r="D53" s="2">
        <f t="shared" si="1"/>
        <v>2500</v>
      </c>
      <c r="E53" s="25">
        <f t="shared" si="10"/>
        <v>2878750</v>
      </c>
      <c r="G53" s="25">
        <f t="shared" si="13"/>
        <v>36500</v>
      </c>
      <c r="H53" s="2">
        <f t="shared" si="3"/>
        <v>1500</v>
      </c>
      <c r="I53" s="2">
        <f t="shared" si="4"/>
        <v>2500</v>
      </c>
      <c r="J53" s="25">
        <f t="shared" si="11"/>
        <v>1984500</v>
      </c>
      <c r="L53" s="25">
        <f t="shared" si="14"/>
        <v>18250</v>
      </c>
      <c r="M53" s="2">
        <f t="shared" si="6"/>
        <v>1500</v>
      </c>
      <c r="N53" s="2">
        <f t="shared" si="7"/>
        <v>2500</v>
      </c>
      <c r="O53" s="25">
        <f t="shared" si="12"/>
        <v>1090250</v>
      </c>
    </row>
    <row r="54" spans="1:15" ht="12.75">
      <c r="A54" s="19">
        <f t="shared" si="8"/>
        <v>1712</v>
      </c>
      <c r="B54" s="25">
        <f t="shared" si="9"/>
        <v>54750</v>
      </c>
      <c r="C54" s="2">
        <f t="shared" si="0"/>
        <v>1500</v>
      </c>
      <c r="D54" s="2">
        <f t="shared" si="1"/>
        <v>2500</v>
      </c>
      <c r="E54" s="25">
        <f t="shared" si="10"/>
        <v>2937500</v>
      </c>
      <c r="G54" s="25">
        <f t="shared" si="13"/>
        <v>36500</v>
      </c>
      <c r="H54" s="2">
        <f t="shared" si="3"/>
        <v>1500</v>
      </c>
      <c r="I54" s="2">
        <f t="shared" si="4"/>
        <v>2500</v>
      </c>
      <c r="J54" s="25">
        <f t="shared" si="11"/>
        <v>2025000</v>
      </c>
      <c r="L54" s="25">
        <f t="shared" si="14"/>
        <v>18250</v>
      </c>
      <c r="M54" s="2">
        <f t="shared" si="6"/>
        <v>1500</v>
      </c>
      <c r="N54" s="2">
        <f t="shared" si="7"/>
        <v>2500</v>
      </c>
      <c r="O54" s="25">
        <f t="shared" si="12"/>
        <v>1112500</v>
      </c>
    </row>
    <row r="55" spans="1:15" ht="12.75">
      <c r="A55" s="19">
        <f t="shared" si="8"/>
        <v>1713</v>
      </c>
      <c r="B55" s="25">
        <f t="shared" si="9"/>
        <v>54750</v>
      </c>
      <c r="C55" s="2">
        <f t="shared" si="0"/>
        <v>1500</v>
      </c>
      <c r="D55" s="2">
        <f t="shared" si="1"/>
        <v>2500</v>
      </c>
      <c r="E55" s="25">
        <f t="shared" si="10"/>
        <v>2996250</v>
      </c>
      <c r="G55" s="25">
        <f t="shared" si="13"/>
        <v>36500</v>
      </c>
      <c r="H55" s="2">
        <f t="shared" si="3"/>
        <v>1500</v>
      </c>
      <c r="I55" s="2">
        <f t="shared" si="4"/>
        <v>2500</v>
      </c>
      <c r="J55" s="25">
        <f t="shared" si="11"/>
        <v>2065500</v>
      </c>
      <c r="L55" s="25">
        <f t="shared" si="14"/>
        <v>18250</v>
      </c>
      <c r="M55" s="2">
        <f t="shared" si="6"/>
        <v>1500</v>
      </c>
      <c r="N55" s="2">
        <f t="shared" si="7"/>
        <v>2500</v>
      </c>
      <c r="O55" s="25">
        <f t="shared" si="12"/>
        <v>1134750</v>
      </c>
    </row>
    <row r="56" spans="1:15" ht="12.75">
      <c r="A56" s="19">
        <f t="shared" si="8"/>
        <v>1714</v>
      </c>
      <c r="B56" s="25">
        <f t="shared" si="9"/>
        <v>54750</v>
      </c>
      <c r="C56" s="2">
        <f t="shared" si="0"/>
        <v>1500</v>
      </c>
      <c r="D56" s="2">
        <f t="shared" si="1"/>
        <v>2500</v>
      </c>
      <c r="E56" s="25">
        <f t="shared" si="10"/>
        <v>3055000</v>
      </c>
      <c r="G56" s="25">
        <f t="shared" si="13"/>
        <v>36500</v>
      </c>
      <c r="H56" s="2">
        <f t="shared" si="3"/>
        <v>1500</v>
      </c>
      <c r="I56" s="2">
        <f t="shared" si="4"/>
        <v>2500</v>
      </c>
      <c r="J56" s="25">
        <f t="shared" si="11"/>
        <v>2106000</v>
      </c>
      <c r="L56" s="25">
        <f t="shared" si="14"/>
        <v>18250</v>
      </c>
      <c r="M56" s="2">
        <f t="shared" si="6"/>
        <v>1500</v>
      </c>
      <c r="N56" s="2">
        <f t="shared" si="7"/>
        <v>2500</v>
      </c>
      <c r="O56" s="25">
        <f t="shared" si="12"/>
        <v>1157000</v>
      </c>
    </row>
    <row r="57" spans="1:15" ht="12.75">
      <c r="A57" s="19">
        <f t="shared" si="8"/>
        <v>1715</v>
      </c>
      <c r="B57" s="25">
        <f t="shared" si="9"/>
        <v>54750</v>
      </c>
      <c r="C57" s="2">
        <f t="shared" si="0"/>
        <v>1500</v>
      </c>
      <c r="D57" s="2">
        <f t="shared" si="1"/>
        <v>2500</v>
      </c>
      <c r="E57" s="25">
        <f t="shared" si="10"/>
        <v>3113750</v>
      </c>
      <c r="G57" s="25">
        <f t="shared" si="13"/>
        <v>36500</v>
      </c>
      <c r="H57" s="2">
        <f t="shared" si="3"/>
        <v>1500</v>
      </c>
      <c r="I57" s="2">
        <f t="shared" si="4"/>
        <v>2500</v>
      </c>
      <c r="J57" s="25">
        <f t="shared" si="11"/>
        <v>2146500</v>
      </c>
      <c r="L57" s="25">
        <f t="shared" si="14"/>
        <v>18250</v>
      </c>
      <c r="M57" s="2">
        <f t="shared" si="6"/>
        <v>1500</v>
      </c>
      <c r="N57" s="2">
        <f t="shared" si="7"/>
        <v>2500</v>
      </c>
      <c r="O57" s="25">
        <f t="shared" si="12"/>
        <v>1179250</v>
      </c>
    </row>
    <row r="58" spans="1:15" ht="12.75">
      <c r="A58" s="19">
        <f t="shared" si="8"/>
        <v>1716</v>
      </c>
      <c r="B58" s="25">
        <f t="shared" si="9"/>
        <v>54750</v>
      </c>
      <c r="C58" s="2">
        <f t="shared" si="0"/>
        <v>1500</v>
      </c>
      <c r="D58" s="2">
        <f t="shared" si="1"/>
        <v>2500</v>
      </c>
      <c r="E58" s="25">
        <f t="shared" si="10"/>
        <v>3172500</v>
      </c>
      <c r="G58" s="25">
        <f t="shared" si="13"/>
        <v>36500</v>
      </c>
      <c r="H58" s="2">
        <f t="shared" si="3"/>
        <v>1500</v>
      </c>
      <c r="I58" s="2">
        <f t="shared" si="4"/>
        <v>2500</v>
      </c>
      <c r="J58" s="25">
        <f t="shared" si="11"/>
        <v>2187000</v>
      </c>
      <c r="L58" s="25">
        <f t="shared" si="14"/>
        <v>18250</v>
      </c>
      <c r="M58" s="2">
        <f t="shared" si="6"/>
        <v>1500</v>
      </c>
      <c r="N58" s="2">
        <f t="shared" si="7"/>
        <v>2500</v>
      </c>
      <c r="O58" s="25">
        <f t="shared" si="12"/>
        <v>1201500</v>
      </c>
    </row>
    <row r="59" spans="1:15" ht="12.75">
      <c r="A59" s="19">
        <f t="shared" si="8"/>
        <v>1717</v>
      </c>
      <c r="B59" s="25">
        <f t="shared" si="9"/>
        <v>54750</v>
      </c>
      <c r="C59" s="2">
        <f t="shared" si="0"/>
        <v>1500</v>
      </c>
      <c r="D59" s="2">
        <f t="shared" si="1"/>
        <v>2500</v>
      </c>
      <c r="E59" s="25">
        <f t="shared" si="10"/>
        <v>3231250</v>
      </c>
      <c r="G59" s="25">
        <f t="shared" si="13"/>
        <v>36500</v>
      </c>
      <c r="H59" s="2">
        <f t="shared" si="3"/>
        <v>1500</v>
      </c>
      <c r="I59" s="2">
        <f t="shared" si="4"/>
        <v>2500</v>
      </c>
      <c r="J59" s="25">
        <f t="shared" si="11"/>
        <v>2227500</v>
      </c>
      <c r="L59" s="25">
        <f t="shared" si="14"/>
        <v>18250</v>
      </c>
      <c r="M59" s="2">
        <f t="shared" si="6"/>
        <v>1500</v>
      </c>
      <c r="N59" s="2">
        <f t="shared" si="7"/>
        <v>2500</v>
      </c>
      <c r="O59" s="25">
        <f t="shared" si="12"/>
        <v>1223750</v>
      </c>
    </row>
    <row r="60" spans="1:15" ht="12.75">
      <c r="A60" s="19">
        <f t="shared" si="8"/>
        <v>1718</v>
      </c>
      <c r="B60" s="25">
        <f t="shared" si="9"/>
        <v>54750</v>
      </c>
      <c r="C60" s="2">
        <f t="shared" si="0"/>
        <v>1500</v>
      </c>
      <c r="D60" s="2">
        <f t="shared" si="1"/>
        <v>2500</v>
      </c>
      <c r="E60" s="25">
        <f t="shared" si="10"/>
        <v>3290000</v>
      </c>
      <c r="G60" s="25">
        <f t="shared" si="13"/>
        <v>36500</v>
      </c>
      <c r="H60" s="2">
        <f t="shared" si="3"/>
        <v>1500</v>
      </c>
      <c r="I60" s="2">
        <f t="shared" si="4"/>
        <v>2500</v>
      </c>
      <c r="J60" s="25">
        <f t="shared" si="11"/>
        <v>2268000</v>
      </c>
      <c r="L60" s="25">
        <f t="shared" si="14"/>
        <v>18250</v>
      </c>
      <c r="M60" s="2">
        <f t="shared" si="6"/>
        <v>1500</v>
      </c>
      <c r="N60" s="2">
        <f t="shared" si="7"/>
        <v>2500</v>
      </c>
      <c r="O60" s="25">
        <f t="shared" si="12"/>
        <v>1246000</v>
      </c>
    </row>
    <row r="61" spans="1:15" ht="12.75">
      <c r="A61" s="19">
        <f t="shared" si="8"/>
        <v>1719</v>
      </c>
      <c r="B61" s="25">
        <f>B60</f>
        <v>54750</v>
      </c>
      <c r="C61" s="2">
        <f t="shared" si="0"/>
        <v>1500</v>
      </c>
      <c r="D61" s="2">
        <f t="shared" si="1"/>
        <v>2500</v>
      </c>
      <c r="E61" s="25">
        <f t="shared" si="10"/>
        <v>3348750</v>
      </c>
      <c r="G61" s="25">
        <f t="shared" si="13"/>
        <v>36500</v>
      </c>
      <c r="H61" s="2">
        <f t="shared" si="3"/>
        <v>1500</v>
      </c>
      <c r="I61" s="2">
        <f t="shared" si="4"/>
        <v>2500</v>
      </c>
      <c r="J61" s="25">
        <f t="shared" si="11"/>
        <v>2308500</v>
      </c>
      <c r="L61" s="25">
        <f t="shared" si="14"/>
        <v>18250</v>
      </c>
      <c r="M61" s="2">
        <f t="shared" si="6"/>
        <v>1500</v>
      </c>
      <c r="N61" s="2">
        <f t="shared" si="7"/>
        <v>2500</v>
      </c>
      <c r="O61" s="25">
        <f t="shared" si="12"/>
        <v>1268250</v>
      </c>
    </row>
    <row r="62" spans="1:15" ht="12.75">
      <c r="A62" s="19">
        <f t="shared" si="8"/>
        <v>1720</v>
      </c>
      <c r="B62" s="25">
        <f t="shared" si="9"/>
        <v>54750</v>
      </c>
      <c r="C62" s="2">
        <f t="shared" si="0"/>
        <v>1500</v>
      </c>
      <c r="D62" s="2">
        <f t="shared" si="1"/>
        <v>2500</v>
      </c>
      <c r="E62" s="25">
        <f t="shared" si="10"/>
        <v>3407500</v>
      </c>
      <c r="G62" s="25">
        <f aca="true" t="shared" si="15" ref="G62:G125">G61</f>
        <v>36500</v>
      </c>
      <c r="H62" s="2">
        <f t="shared" si="3"/>
        <v>1500</v>
      </c>
      <c r="I62" s="2">
        <f t="shared" si="4"/>
        <v>2500</v>
      </c>
      <c r="J62" s="25">
        <f t="shared" si="11"/>
        <v>2349000</v>
      </c>
      <c r="L62" s="25">
        <f aca="true" t="shared" si="16" ref="L62:L125">L61</f>
        <v>18250</v>
      </c>
      <c r="M62" s="2">
        <f t="shared" si="6"/>
        <v>1500</v>
      </c>
      <c r="N62" s="2">
        <f t="shared" si="7"/>
        <v>2500</v>
      </c>
      <c r="O62" s="25">
        <f t="shared" si="12"/>
        <v>1290500</v>
      </c>
    </row>
    <row r="63" spans="1:15" ht="12.75">
      <c r="A63" s="19">
        <f t="shared" si="8"/>
        <v>1721</v>
      </c>
      <c r="B63" s="25">
        <f t="shared" si="9"/>
        <v>54750</v>
      </c>
      <c r="C63" s="2">
        <f t="shared" si="0"/>
        <v>1500</v>
      </c>
      <c r="D63" s="2">
        <f t="shared" si="1"/>
        <v>2500</v>
      </c>
      <c r="E63" s="25">
        <f t="shared" si="10"/>
        <v>3466250</v>
      </c>
      <c r="G63" s="25">
        <f t="shared" si="15"/>
        <v>36500</v>
      </c>
      <c r="H63" s="2">
        <f t="shared" si="3"/>
        <v>1500</v>
      </c>
      <c r="I63" s="2">
        <f t="shared" si="4"/>
        <v>2500</v>
      </c>
      <c r="J63" s="25">
        <f t="shared" si="11"/>
        <v>2389500</v>
      </c>
      <c r="L63" s="25">
        <f t="shared" si="16"/>
        <v>18250</v>
      </c>
      <c r="M63" s="2">
        <f t="shared" si="6"/>
        <v>1500</v>
      </c>
      <c r="N63" s="2">
        <f t="shared" si="7"/>
        <v>2500</v>
      </c>
      <c r="O63" s="25">
        <f t="shared" si="12"/>
        <v>1312750</v>
      </c>
    </row>
    <row r="64" spans="1:15" ht="12.75">
      <c r="A64" s="19">
        <f t="shared" si="8"/>
        <v>1722</v>
      </c>
      <c r="B64" s="25">
        <f t="shared" si="9"/>
        <v>54750</v>
      </c>
      <c r="C64" s="2">
        <f t="shared" si="0"/>
        <v>1500</v>
      </c>
      <c r="D64" s="2">
        <f t="shared" si="1"/>
        <v>2500</v>
      </c>
      <c r="E64" s="25">
        <f t="shared" si="10"/>
        <v>3525000</v>
      </c>
      <c r="G64" s="25">
        <f t="shared" si="15"/>
        <v>36500</v>
      </c>
      <c r="H64" s="2">
        <f t="shared" si="3"/>
        <v>1500</v>
      </c>
      <c r="I64" s="2">
        <f t="shared" si="4"/>
        <v>2500</v>
      </c>
      <c r="J64" s="25">
        <f t="shared" si="11"/>
        <v>2430000</v>
      </c>
      <c r="L64" s="25">
        <f t="shared" si="16"/>
        <v>18250</v>
      </c>
      <c r="M64" s="2">
        <f t="shared" si="6"/>
        <v>1500</v>
      </c>
      <c r="N64" s="2">
        <f t="shared" si="7"/>
        <v>2500</v>
      </c>
      <c r="O64" s="25">
        <f t="shared" si="12"/>
        <v>1335000</v>
      </c>
    </row>
    <row r="65" spans="1:15" ht="12.75">
      <c r="A65" s="19">
        <f t="shared" si="8"/>
        <v>1723</v>
      </c>
      <c r="B65" s="25">
        <f t="shared" si="9"/>
        <v>54750</v>
      </c>
      <c r="C65" s="2">
        <f t="shared" si="0"/>
        <v>1500</v>
      </c>
      <c r="D65" s="2">
        <f t="shared" si="1"/>
        <v>2500</v>
      </c>
      <c r="E65" s="25">
        <f t="shared" si="10"/>
        <v>3583750</v>
      </c>
      <c r="G65" s="25">
        <f t="shared" si="15"/>
        <v>36500</v>
      </c>
      <c r="H65" s="2">
        <f t="shared" si="3"/>
        <v>1500</v>
      </c>
      <c r="I65" s="2">
        <f t="shared" si="4"/>
        <v>2500</v>
      </c>
      <c r="J65" s="25">
        <f t="shared" si="11"/>
        <v>2470500</v>
      </c>
      <c r="L65" s="25">
        <f t="shared" si="16"/>
        <v>18250</v>
      </c>
      <c r="M65" s="2">
        <f t="shared" si="6"/>
        <v>1500</v>
      </c>
      <c r="N65" s="2">
        <f t="shared" si="7"/>
        <v>2500</v>
      </c>
      <c r="O65" s="25">
        <f t="shared" si="12"/>
        <v>1357250</v>
      </c>
    </row>
    <row r="66" spans="1:15" ht="12.75">
      <c r="A66" s="19">
        <f t="shared" si="8"/>
        <v>1724</v>
      </c>
      <c r="B66" s="25">
        <f t="shared" si="9"/>
        <v>54750</v>
      </c>
      <c r="C66" s="2">
        <f t="shared" si="0"/>
        <v>1500</v>
      </c>
      <c r="D66" s="2">
        <f t="shared" si="1"/>
        <v>2500</v>
      </c>
      <c r="E66" s="25">
        <f t="shared" si="10"/>
        <v>3642500</v>
      </c>
      <c r="G66" s="25">
        <f t="shared" si="15"/>
        <v>36500</v>
      </c>
      <c r="H66" s="2">
        <f t="shared" si="3"/>
        <v>1500</v>
      </c>
      <c r="I66" s="2">
        <f t="shared" si="4"/>
        <v>2500</v>
      </c>
      <c r="J66" s="25">
        <f t="shared" si="11"/>
        <v>2511000</v>
      </c>
      <c r="L66" s="25">
        <f t="shared" si="16"/>
        <v>18250</v>
      </c>
      <c r="M66" s="2">
        <f t="shared" si="6"/>
        <v>1500</v>
      </c>
      <c r="N66" s="2">
        <f t="shared" si="7"/>
        <v>2500</v>
      </c>
      <c r="O66" s="25">
        <f t="shared" si="12"/>
        <v>1379500</v>
      </c>
    </row>
    <row r="67" spans="1:15" ht="12.75">
      <c r="A67" s="19">
        <f t="shared" si="8"/>
        <v>1725</v>
      </c>
      <c r="B67" s="25">
        <f t="shared" si="9"/>
        <v>54750</v>
      </c>
      <c r="C67" s="2">
        <f t="shared" si="0"/>
        <v>1500</v>
      </c>
      <c r="D67" s="2">
        <f t="shared" si="1"/>
        <v>2500</v>
      </c>
      <c r="E67" s="25">
        <f t="shared" si="10"/>
        <v>3701250</v>
      </c>
      <c r="G67" s="25">
        <f t="shared" si="15"/>
        <v>36500</v>
      </c>
      <c r="H67" s="2">
        <f t="shared" si="3"/>
        <v>1500</v>
      </c>
      <c r="I67" s="2">
        <f t="shared" si="4"/>
        <v>2500</v>
      </c>
      <c r="J67" s="25">
        <f t="shared" si="11"/>
        <v>2551500</v>
      </c>
      <c r="L67" s="25">
        <f t="shared" si="16"/>
        <v>18250</v>
      </c>
      <c r="M67" s="2">
        <f t="shared" si="6"/>
        <v>1500</v>
      </c>
      <c r="N67" s="2">
        <f t="shared" si="7"/>
        <v>2500</v>
      </c>
      <c r="O67" s="25">
        <f t="shared" si="12"/>
        <v>1401750</v>
      </c>
    </row>
    <row r="68" spans="1:15" ht="12.75">
      <c r="A68" s="19">
        <f t="shared" si="8"/>
        <v>1726</v>
      </c>
      <c r="B68" s="25">
        <f t="shared" si="9"/>
        <v>54750</v>
      </c>
      <c r="C68" s="2">
        <f t="shared" si="0"/>
        <v>1500</v>
      </c>
      <c r="D68" s="2">
        <f t="shared" si="1"/>
        <v>2500</v>
      </c>
      <c r="E68" s="25">
        <f t="shared" si="10"/>
        <v>3760000</v>
      </c>
      <c r="G68" s="25">
        <f t="shared" si="15"/>
        <v>36500</v>
      </c>
      <c r="H68" s="2">
        <f t="shared" si="3"/>
        <v>1500</v>
      </c>
      <c r="I68" s="2">
        <f t="shared" si="4"/>
        <v>2500</v>
      </c>
      <c r="J68" s="25">
        <f t="shared" si="11"/>
        <v>2592000</v>
      </c>
      <c r="L68" s="25">
        <f t="shared" si="16"/>
        <v>18250</v>
      </c>
      <c r="M68" s="2">
        <f t="shared" si="6"/>
        <v>1500</v>
      </c>
      <c r="N68" s="2">
        <f t="shared" si="7"/>
        <v>2500</v>
      </c>
      <c r="O68" s="25">
        <f t="shared" si="12"/>
        <v>1424000</v>
      </c>
    </row>
    <row r="69" spans="1:15" ht="12.75">
      <c r="A69" s="19">
        <f t="shared" si="8"/>
        <v>1727</v>
      </c>
      <c r="B69" s="25">
        <f t="shared" si="9"/>
        <v>54750</v>
      </c>
      <c r="C69" s="2">
        <f t="shared" si="0"/>
        <v>1500</v>
      </c>
      <c r="D69" s="2">
        <f t="shared" si="1"/>
        <v>2500</v>
      </c>
      <c r="E69" s="25">
        <f t="shared" si="10"/>
        <v>3818750</v>
      </c>
      <c r="G69" s="25">
        <f t="shared" si="15"/>
        <v>36500</v>
      </c>
      <c r="H69" s="2">
        <f t="shared" si="3"/>
        <v>1500</v>
      </c>
      <c r="I69" s="2">
        <f t="shared" si="4"/>
        <v>2500</v>
      </c>
      <c r="J69" s="25">
        <f t="shared" si="11"/>
        <v>2632500</v>
      </c>
      <c r="L69" s="25">
        <f t="shared" si="16"/>
        <v>18250</v>
      </c>
      <c r="M69" s="2">
        <f t="shared" si="6"/>
        <v>1500</v>
      </c>
      <c r="N69" s="2">
        <f t="shared" si="7"/>
        <v>2500</v>
      </c>
      <c r="O69" s="25">
        <f t="shared" si="12"/>
        <v>1446250</v>
      </c>
    </row>
    <row r="70" spans="1:15" ht="12.75">
      <c r="A70" s="19">
        <f t="shared" si="8"/>
        <v>1728</v>
      </c>
      <c r="B70" s="25">
        <f t="shared" si="9"/>
        <v>54750</v>
      </c>
      <c r="C70" s="2">
        <f aca="true" t="shared" si="17" ref="C70:C133">10*150</f>
        <v>1500</v>
      </c>
      <c r="D70" s="2">
        <f aca="true" t="shared" si="18" ref="D70:D133">50*50</f>
        <v>2500</v>
      </c>
      <c r="E70" s="25">
        <f t="shared" si="10"/>
        <v>3877500</v>
      </c>
      <c r="G70" s="25">
        <f t="shared" si="15"/>
        <v>36500</v>
      </c>
      <c r="H70" s="2">
        <f aca="true" t="shared" si="19" ref="H70:H133">10*150</f>
        <v>1500</v>
      </c>
      <c r="I70" s="2">
        <f aca="true" t="shared" si="20" ref="I70:I133">50*50</f>
        <v>2500</v>
      </c>
      <c r="J70" s="25">
        <f t="shared" si="11"/>
        <v>2673000</v>
      </c>
      <c r="L70" s="25">
        <f t="shared" si="16"/>
        <v>18250</v>
      </c>
      <c r="M70" s="2">
        <f aca="true" t="shared" si="21" ref="M70:M133">10*150</f>
        <v>1500</v>
      </c>
      <c r="N70" s="2">
        <f aca="true" t="shared" si="22" ref="N70:N133">50*50</f>
        <v>2500</v>
      </c>
      <c r="O70" s="25">
        <f t="shared" si="12"/>
        <v>1468500</v>
      </c>
    </row>
    <row r="71" spans="1:15" ht="12.75">
      <c r="A71" s="19">
        <f aca="true" t="shared" si="23" ref="A71:A108">A70+1</f>
        <v>1729</v>
      </c>
      <c r="B71" s="25">
        <f aca="true" t="shared" si="24" ref="B71:B134">B70</f>
        <v>54750</v>
      </c>
      <c r="C71" s="2">
        <f t="shared" si="17"/>
        <v>1500</v>
      </c>
      <c r="D71" s="2">
        <f t="shared" si="18"/>
        <v>2500</v>
      </c>
      <c r="E71" s="25">
        <f aca="true" t="shared" si="25" ref="E71:E134">SUM(B71:D71)+E70</f>
        <v>3936250</v>
      </c>
      <c r="G71" s="25">
        <f t="shared" si="15"/>
        <v>36500</v>
      </c>
      <c r="H71" s="2">
        <f t="shared" si="19"/>
        <v>1500</v>
      </c>
      <c r="I71" s="2">
        <f t="shared" si="20"/>
        <v>2500</v>
      </c>
      <c r="J71" s="25">
        <f aca="true" t="shared" si="26" ref="J71:J134">SUM(G71:I71)+J70</f>
        <v>2713500</v>
      </c>
      <c r="L71" s="25">
        <f t="shared" si="16"/>
        <v>18250</v>
      </c>
      <c r="M71" s="2">
        <f t="shared" si="21"/>
        <v>1500</v>
      </c>
      <c r="N71" s="2">
        <f t="shared" si="22"/>
        <v>2500</v>
      </c>
      <c r="O71" s="25">
        <f aca="true" t="shared" si="27" ref="O71:O134">SUM(L71:N71)+O70</f>
        <v>1490750</v>
      </c>
    </row>
    <row r="72" spans="1:15" ht="12.75">
      <c r="A72" s="19">
        <f t="shared" si="23"/>
        <v>1730</v>
      </c>
      <c r="B72" s="25">
        <f t="shared" si="24"/>
        <v>54750</v>
      </c>
      <c r="C72" s="2">
        <f t="shared" si="17"/>
        <v>1500</v>
      </c>
      <c r="D72" s="2">
        <f t="shared" si="18"/>
        <v>2500</v>
      </c>
      <c r="E72" s="25">
        <f t="shared" si="25"/>
        <v>3995000</v>
      </c>
      <c r="G72" s="25">
        <f t="shared" si="15"/>
        <v>36500</v>
      </c>
      <c r="H72" s="2">
        <f t="shared" si="19"/>
        <v>1500</v>
      </c>
      <c r="I72" s="2">
        <f t="shared" si="20"/>
        <v>2500</v>
      </c>
      <c r="J72" s="25">
        <f t="shared" si="26"/>
        <v>2754000</v>
      </c>
      <c r="L72" s="25">
        <f t="shared" si="16"/>
        <v>18250</v>
      </c>
      <c r="M72" s="2">
        <f t="shared" si="21"/>
        <v>1500</v>
      </c>
      <c r="N72" s="2">
        <f t="shared" si="22"/>
        <v>2500</v>
      </c>
      <c r="O72" s="25">
        <f t="shared" si="27"/>
        <v>1513000</v>
      </c>
    </row>
    <row r="73" spans="1:15" ht="12.75">
      <c r="A73" s="19">
        <f t="shared" si="23"/>
        <v>1731</v>
      </c>
      <c r="B73" s="25">
        <f t="shared" si="24"/>
        <v>54750</v>
      </c>
      <c r="C73" s="2">
        <f t="shared" si="17"/>
        <v>1500</v>
      </c>
      <c r="D73" s="2">
        <f t="shared" si="18"/>
        <v>2500</v>
      </c>
      <c r="E73" s="25">
        <f t="shared" si="25"/>
        <v>4053750</v>
      </c>
      <c r="G73" s="25">
        <f t="shared" si="15"/>
        <v>36500</v>
      </c>
      <c r="H73" s="2">
        <f t="shared" si="19"/>
        <v>1500</v>
      </c>
      <c r="I73" s="2">
        <f t="shared" si="20"/>
        <v>2500</v>
      </c>
      <c r="J73" s="25">
        <f t="shared" si="26"/>
        <v>2794500</v>
      </c>
      <c r="L73" s="25">
        <f t="shared" si="16"/>
        <v>18250</v>
      </c>
      <c r="M73" s="2">
        <f t="shared" si="21"/>
        <v>1500</v>
      </c>
      <c r="N73" s="2">
        <f t="shared" si="22"/>
        <v>2500</v>
      </c>
      <c r="O73" s="25">
        <f t="shared" si="27"/>
        <v>1535250</v>
      </c>
    </row>
    <row r="74" spans="1:15" ht="12.75">
      <c r="A74" s="19">
        <f t="shared" si="23"/>
        <v>1732</v>
      </c>
      <c r="B74" s="25">
        <f t="shared" si="24"/>
        <v>54750</v>
      </c>
      <c r="C74" s="2">
        <f t="shared" si="17"/>
        <v>1500</v>
      </c>
      <c r="D74" s="2">
        <f t="shared" si="18"/>
        <v>2500</v>
      </c>
      <c r="E74" s="25">
        <f t="shared" si="25"/>
        <v>4112500</v>
      </c>
      <c r="G74" s="25">
        <f t="shared" si="15"/>
        <v>36500</v>
      </c>
      <c r="H74" s="2">
        <f t="shared" si="19"/>
        <v>1500</v>
      </c>
      <c r="I74" s="2">
        <f t="shared" si="20"/>
        <v>2500</v>
      </c>
      <c r="J74" s="25">
        <f t="shared" si="26"/>
        <v>2835000</v>
      </c>
      <c r="L74" s="25">
        <f t="shared" si="16"/>
        <v>18250</v>
      </c>
      <c r="M74" s="2">
        <f t="shared" si="21"/>
        <v>1500</v>
      </c>
      <c r="N74" s="2">
        <f t="shared" si="22"/>
        <v>2500</v>
      </c>
      <c r="O74" s="25">
        <f t="shared" si="27"/>
        <v>1557500</v>
      </c>
    </row>
    <row r="75" spans="1:15" ht="12.75">
      <c r="A75" s="19">
        <f t="shared" si="23"/>
        <v>1733</v>
      </c>
      <c r="B75" s="25">
        <f t="shared" si="24"/>
        <v>54750</v>
      </c>
      <c r="C75" s="2">
        <f t="shared" si="17"/>
        <v>1500</v>
      </c>
      <c r="D75" s="2">
        <f t="shared" si="18"/>
        <v>2500</v>
      </c>
      <c r="E75" s="25">
        <f t="shared" si="25"/>
        <v>4171250</v>
      </c>
      <c r="G75" s="25">
        <f t="shared" si="15"/>
        <v>36500</v>
      </c>
      <c r="H75" s="2">
        <f t="shared" si="19"/>
        <v>1500</v>
      </c>
      <c r="I75" s="2">
        <f t="shared" si="20"/>
        <v>2500</v>
      </c>
      <c r="J75" s="25">
        <f t="shared" si="26"/>
        <v>2875500</v>
      </c>
      <c r="L75" s="25">
        <f t="shared" si="16"/>
        <v>18250</v>
      </c>
      <c r="M75" s="2">
        <f t="shared" si="21"/>
        <v>1500</v>
      </c>
      <c r="N75" s="2">
        <f t="shared" si="22"/>
        <v>2500</v>
      </c>
      <c r="O75" s="25">
        <f t="shared" si="27"/>
        <v>1579750</v>
      </c>
    </row>
    <row r="76" spans="1:15" ht="12.75">
      <c r="A76" s="19">
        <f t="shared" si="23"/>
        <v>1734</v>
      </c>
      <c r="B76" s="25">
        <f t="shared" si="24"/>
        <v>54750</v>
      </c>
      <c r="C76" s="2">
        <f t="shared" si="17"/>
        <v>1500</v>
      </c>
      <c r="D76" s="2">
        <f t="shared" si="18"/>
        <v>2500</v>
      </c>
      <c r="E76" s="25">
        <f t="shared" si="25"/>
        <v>4230000</v>
      </c>
      <c r="G76" s="25">
        <f t="shared" si="15"/>
        <v>36500</v>
      </c>
      <c r="H76" s="2">
        <f t="shared" si="19"/>
        <v>1500</v>
      </c>
      <c r="I76" s="2">
        <f t="shared" si="20"/>
        <v>2500</v>
      </c>
      <c r="J76" s="25">
        <f t="shared" si="26"/>
        <v>2916000</v>
      </c>
      <c r="L76" s="25">
        <f t="shared" si="16"/>
        <v>18250</v>
      </c>
      <c r="M76" s="2">
        <f t="shared" si="21"/>
        <v>1500</v>
      </c>
      <c r="N76" s="2">
        <f t="shared" si="22"/>
        <v>2500</v>
      </c>
      <c r="O76" s="25">
        <f t="shared" si="27"/>
        <v>1602000</v>
      </c>
    </row>
    <row r="77" spans="1:15" ht="12.75">
      <c r="A77" s="19">
        <f t="shared" si="23"/>
        <v>1735</v>
      </c>
      <c r="B77" s="25">
        <f t="shared" si="24"/>
        <v>54750</v>
      </c>
      <c r="C77" s="2">
        <f t="shared" si="17"/>
        <v>1500</v>
      </c>
      <c r="D77" s="2">
        <f t="shared" si="18"/>
        <v>2500</v>
      </c>
      <c r="E77" s="25">
        <f t="shared" si="25"/>
        <v>4288750</v>
      </c>
      <c r="G77" s="25">
        <f t="shared" si="15"/>
        <v>36500</v>
      </c>
      <c r="H77" s="2">
        <f t="shared" si="19"/>
        <v>1500</v>
      </c>
      <c r="I77" s="2">
        <f t="shared" si="20"/>
        <v>2500</v>
      </c>
      <c r="J77" s="25">
        <f t="shared" si="26"/>
        <v>2956500</v>
      </c>
      <c r="L77" s="25">
        <f t="shared" si="16"/>
        <v>18250</v>
      </c>
      <c r="M77" s="2">
        <f t="shared" si="21"/>
        <v>1500</v>
      </c>
      <c r="N77" s="2">
        <f t="shared" si="22"/>
        <v>2500</v>
      </c>
      <c r="O77" s="25">
        <f t="shared" si="27"/>
        <v>1624250</v>
      </c>
    </row>
    <row r="78" spans="1:15" ht="12.75">
      <c r="A78" s="19">
        <f t="shared" si="23"/>
        <v>1736</v>
      </c>
      <c r="B78" s="25">
        <f t="shared" si="24"/>
        <v>54750</v>
      </c>
      <c r="C78" s="2">
        <f t="shared" si="17"/>
        <v>1500</v>
      </c>
      <c r="D78" s="2">
        <f t="shared" si="18"/>
        <v>2500</v>
      </c>
      <c r="E78" s="25">
        <f t="shared" si="25"/>
        <v>4347500</v>
      </c>
      <c r="G78" s="25">
        <f t="shared" si="15"/>
        <v>36500</v>
      </c>
      <c r="H78" s="2">
        <f t="shared" si="19"/>
        <v>1500</v>
      </c>
      <c r="I78" s="2">
        <f t="shared" si="20"/>
        <v>2500</v>
      </c>
      <c r="J78" s="25">
        <f t="shared" si="26"/>
        <v>2997000</v>
      </c>
      <c r="L78" s="25">
        <f t="shared" si="16"/>
        <v>18250</v>
      </c>
      <c r="M78" s="2">
        <f t="shared" si="21"/>
        <v>1500</v>
      </c>
      <c r="N78" s="2">
        <f t="shared" si="22"/>
        <v>2500</v>
      </c>
      <c r="O78" s="25">
        <f t="shared" si="27"/>
        <v>1646500</v>
      </c>
    </row>
    <row r="79" spans="1:15" ht="12.75">
      <c r="A79" s="19">
        <f t="shared" si="23"/>
        <v>1737</v>
      </c>
      <c r="B79" s="25">
        <f t="shared" si="24"/>
        <v>54750</v>
      </c>
      <c r="C79" s="2">
        <f t="shared" si="17"/>
        <v>1500</v>
      </c>
      <c r="D79" s="2">
        <f t="shared" si="18"/>
        <v>2500</v>
      </c>
      <c r="E79" s="25">
        <f t="shared" si="25"/>
        <v>4406250</v>
      </c>
      <c r="G79" s="25">
        <f t="shared" si="15"/>
        <v>36500</v>
      </c>
      <c r="H79" s="2">
        <f t="shared" si="19"/>
        <v>1500</v>
      </c>
      <c r="I79" s="2">
        <f t="shared" si="20"/>
        <v>2500</v>
      </c>
      <c r="J79" s="25">
        <f t="shared" si="26"/>
        <v>3037500</v>
      </c>
      <c r="L79" s="25">
        <f t="shared" si="16"/>
        <v>18250</v>
      </c>
      <c r="M79" s="2">
        <f t="shared" si="21"/>
        <v>1500</v>
      </c>
      <c r="N79" s="2">
        <f t="shared" si="22"/>
        <v>2500</v>
      </c>
      <c r="O79" s="25">
        <f t="shared" si="27"/>
        <v>1668750</v>
      </c>
    </row>
    <row r="80" spans="1:15" ht="12.75">
      <c r="A80" s="19">
        <f t="shared" si="23"/>
        <v>1738</v>
      </c>
      <c r="B80" s="25">
        <f t="shared" si="24"/>
        <v>54750</v>
      </c>
      <c r="C80" s="2">
        <f t="shared" si="17"/>
        <v>1500</v>
      </c>
      <c r="D80" s="2">
        <f t="shared" si="18"/>
        <v>2500</v>
      </c>
      <c r="E80" s="25">
        <f t="shared" si="25"/>
        <v>4465000</v>
      </c>
      <c r="G80" s="25">
        <f t="shared" si="15"/>
        <v>36500</v>
      </c>
      <c r="H80" s="2">
        <f t="shared" si="19"/>
        <v>1500</v>
      </c>
      <c r="I80" s="2">
        <f t="shared" si="20"/>
        <v>2500</v>
      </c>
      <c r="J80" s="25">
        <f t="shared" si="26"/>
        <v>3078000</v>
      </c>
      <c r="L80" s="25">
        <f t="shared" si="16"/>
        <v>18250</v>
      </c>
      <c r="M80" s="2">
        <f t="shared" si="21"/>
        <v>1500</v>
      </c>
      <c r="N80" s="2">
        <f t="shared" si="22"/>
        <v>2500</v>
      </c>
      <c r="O80" s="25">
        <f t="shared" si="27"/>
        <v>1691000</v>
      </c>
    </row>
    <row r="81" spans="1:15" ht="12.75">
      <c r="A81" s="19">
        <f t="shared" si="23"/>
        <v>1739</v>
      </c>
      <c r="B81" s="25">
        <f t="shared" si="24"/>
        <v>54750</v>
      </c>
      <c r="C81" s="2">
        <f t="shared" si="17"/>
        <v>1500</v>
      </c>
      <c r="D81" s="2">
        <f t="shared" si="18"/>
        <v>2500</v>
      </c>
      <c r="E81" s="25">
        <f t="shared" si="25"/>
        <v>4523750</v>
      </c>
      <c r="G81" s="25">
        <f t="shared" si="15"/>
        <v>36500</v>
      </c>
      <c r="H81" s="2">
        <f t="shared" si="19"/>
        <v>1500</v>
      </c>
      <c r="I81" s="2">
        <f t="shared" si="20"/>
        <v>2500</v>
      </c>
      <c r="J81" s="25">
        <f t="shared" si="26"/>
        <v>3118500</v>
      </c>
      <c r="L81" s="25">
        <f t="shared" si="16"/>
        <v>18250</v>
      </c>
      <c r="M81" s="2">
        <f t="shared" si="21"/>
        <v>1500</v>
      </c>
      <c r="N81" s="2">
        <f t="shared" si="22"/>
        <v>2500</v>
      </c>
      <c r="O81" s="25">
        <f t="shared" si="27"/>
        <v>1713250</v>
      </c>
    </row>
    <row r="82" spans="1:15" ht="12.75">
      <c r="A82" s="19">
        <f t="shared" si="23"/>
        <v>1740</v>
      </c>
      <c r="B82" s="25">
        <f t="shared" si="24"/>
        <v>54750</v>
      </c>
      <c r="C82" s="2">
        <f t="shared" si="17"/>
        <v>1500</v>
      </c>
      <c r="D82" s="2">
        <f t="shared" si="18"/>
        <v>2500</v>
      </c>
      <c r="E82" s="25">
        <f t="shared" si="25"/>
        <v>4582500</v>
      </c>
      <c r="G82" s="25">
        <f t="shared" si="15"/>
        <v>36500</v>
      </c>
      <c r="H82" s="2">
        <f t="shared" si="19"/>
        <v>1500</v>
      </c>
      <c r="I82" s="2">
        <f t="shared" si="20"/>
        <v>2500</v>
      </c>
      <c r="J82" s="25">
        <f t="shared" si="26"/>
        <v>3159000</v>
      </c>
      <c r="L82" s="25">
        <f t="shared" si="16"/>
        <v>18250</v>
      </c>
      <c r="M82" s="2">
        <f t="shared" si="21"/>
        <v>1500</v>
      </c>
      <c r="N82" s="2">
        <f t="shared" si="22"/>
        <v>2500</v>
      </c>
      <c r="O82" s="25">
        <f t="shared" si="27"/>
        <v>1735500</v>
      </c>
    </row>
    <row r="83" spans="1:15" ht="12.75">
      <c r="A83" s="19">
        <f t="shared" si="23"/>
        <v>1741</v>
      </c>
      <c r="B83" s="25">
        <f t="shared" si="24"/>
        <v>54750</v>
      </c>
      <c r="C83" s="2">
        <f t="shared" si="17"/>
        <v>1500</v>
      </c>
      <c r="D83" s="2">
        <f t="shared" si="18"/>
        <v>2500</v>
      </c>
      <c r="E83" s="25">
        <f t="shared" si="25"/>
        <v>4641250</v>
      </c>
      <c r="G83" s="25">
        <f t="shared" si="15"/>
        <v>36500</v>
      </c>
      <c r="H83" s="2">
        <f t="shared" si="19"/>
        <v>1500</v>
      </c>
      <c r="I83" s="2">
        <f t="shared" si="20"/>
        <v>2500</v>
      </c>
      <c r="J83" s="25">
        <f t="shared" si="26"/>
        <v>3199500</v>
      </c>
      <c r="L83" s="25">
        <f t="shared" si="16"/>
        <v>18250</v>
      </c>
      <c r="M83" s="2">
        <f t="shared" si="21"/>
        <v>1500</v>
      </c>
      <c r="N83" s="2">
        <f t="shared" si="22"/>
        <v>2500</v>
      </c>
      <c r="O83" s="25">
        <f t="shared" si="27"/>
        <v>1757750</v>
      </c>
    </row>
    <row r="84" spans="1:15" ht="12.75">
      <c r="A84" s="19">
        <f t="shared" si="23"/>
        <v>1742</v>
      </c>
      <c r="B84" s="25">
        <f t="shared" si="24"/>
        <v>54750</v>
      </c>
      <c r="C84" s="2">
        <f t="shared" si="17"/>
        <v>1500</v>
      </c>
      <c r="D84" s="2">
        <f t="shared" si="18"/>
        <v>2500</v>
      </c>
      <c r="E84" s="25">
        <f t="shared" si="25"/>
        <v>4700000</v>
      </c>
      <c r="G84" s="25">
        <f t="shared" si="15"/>
        <v>36500</v>
      </c>
      <c r="H84" s="2">
        <f t="shared" si="19"/>
        <v>1500</v>
      </c>
      <c r="I84" s="2">
        <f t="shared" si="20"/>
        <v>2500</v>
      </c>
      <c r="J84" s="25">
        <f t="shared" si="26"/>
        <v>3240000</v>
      </c>
      <c r="L84" s="25">
        <f t="shared" si="16"/>
        <v>18250</v>
      </c>
      <c r="M84" s="2">
        <f t="shared" si="21"/>
        <v>1500</v>
      </c>
      <c r="N84" s="2">
        <f t="shared" si="22"/>
        <v>2500</v>
      </c>
      <c r="O84" s="25">
        <f t="shared" si="27"/>
        <v>1780000</v>
      </c>
    </row>
    <row r="85" spans="1:15" ht="12.75">
      <c r="A85" s="19">
        <f t="shared" si="23"/>
        <v>1743</v>
      </c>
      <c r="B85" s="25">
        <f t="shared" si="24"/>
        <v>54750</v>
      </c>
      <c r="C85" s="2">
        <f t="shared" si="17"/>
        <v>1500</v>
      </c>
      <c r="D85" s="2">
        <f t="shared" si="18"/>
        <v>2500</v>
      </c>
      <c r="E85" s="25">
        <f t="shared" si="25"/>
        <v>4758750</v>
      </c>
      <c r="G85" s="25">
        <f t="shared" si="15"/>
        <v>36500</v>
      </c>
      <c r="H85" s="2">
        <f t="shared" si="19"/>
        <v>1500</v>
      </c>
      <c r="I85" s="2">
        <f t="shared" si="20"/>
        <v>2500</v>
      </c>
      <c r="J85" s="25">
        <f t="shared" si="26"/>
        <v>3280500</v>
      </c>
      <c r="L85" s="25">
        <f t="shared" si="16"/>
        <v>18250</v>
      </c>
      <c r="M85" s="2">
        <f t="shared" si="21"/>
        <v>1500</v>
      </c>
      <c r="N85" s="2">
        <f t="shared" si="22"/>
        <v>2500</v>
      </c>
      <c r="O85" s="25">
        <f t="shared" si="27"/>
        <v>1802250</v>
      </c>
    </row>
    <row r="86" spans="1:15" ht="12.75">
      <c r="A86" s="19">
        <f t="shared" si="23"/>
        <v>1744</v>
      </c>
      <c r="B86" s="25">
        <f t="shared" si="24"/>
        <v>54750</v>
      </c>
      <c r="C86" s="2">
        <f t="shared" si="17"/>
        <v>1500</v>
      </c>
      <c r="D86" s="2">
        <f t="shared" si="18"/>
        <v>2500</v>
      </c>
      <c r="E86" s="25">
        <f t="shared" si="25"/>
        <v>4817500</v>
      </c>
      <c r="G86" s="25">
        <f t="shared" si="15"/>
        <v>36500</v>
      </c>
      <c r="H86" s="2">
        <f t="shared" si="19"/>
        <v>1500</v>
      </c>
      <c r="I86" s="2">
        <f t="shared" si="20"/>
        <v>2500</v>
      </c>
      <c r="J86" s="25">
        <f t="shared" si="26"/>
        <v>3321000</v>
      </c>
      <c r="L86" s="25">
        <f t="shared" si="16"/>
        <v>18250</v>
      </c>
      <c r="M86" s="2">
        <f t="shared" si="21"/>
        <v>1500</v>
      </c>
      <c r="N86" s="2">
        <f t="shared" si="22"/>
        <v>2500</v>
      </c>
      <c r="O86" s="25">
        <f t="shared" si="27"/>
        <v>1824500</v>
      </c>
    </row>
    <row r="87" spans="1:15" ht="12.75">
      <c r="A87" s="19">
        <f t="shared" si="23"/>
        <v>1745</v>
      </c>
      <c r="B87" s="25">
        <f t="shared" si="24"/>
        <v>54750</v>
      </c>
      <c r="C87" s="2">
        <f t="shared" si="17"/>
        <v>1500</v>
      </c>
      <c r="D87" s="2">
        <f t="shared" si="18"/>
        <v>2500</v>
      </c>
      <c r="E87" s="25">
        <f t="shared" si="25"/>
        <v>4876250</v>
      </c>
      <c r="G87" s="25">
        <f t="shared" si="15"/>
        <v>36500</v>
      </c>
      <c r="H87" s="2">
        <f t="shared" si="19"/>
        <v>1500</v>
      </c>
      <c r="I87" s="2">
        <f t="shared" si="20"/>
        <v>2500</v>
      </c>
      <c r="J87" s="25">
        <f t="shared" si="26"/>
        <v>3361500</v>
      </c>
      <c r="L87" s="25">
        <f t="shared" si="16"/>
        <v>18250</v>
      </c>
      <c r="M87" s="2">
        <f t="shared" si="21"/>
        <v>1500</v>
      </c>
      <c r="N87" s="2">
        <f t="shared" si="22"/>
        <v>2500</v>
      </c>
      <c r="O87" s="25">
        <f t="shared" si="27"/>
        <v>1846750</v>
      </c>
    </row>
    <row r="88" spans="1:15" ht="12.75">
      <c r="A88" s="19">
        <f t="shared" si="23"/>
        <v>1746</v>
      </c>
      <c r="B88" s="25">
        <f t="shared" si="24"/>
        <v>54750</v>
      </c>
      <c r="C88" s="2">
        <f t="shared" si="17"/>
        <v>1500</v>
      </c>
      <c r="D88" s="2">
        <f t="shared" si="18"/>
        <v>2500</v>
      </c>
      <c r="E88" s="25">
        <f t="shared" si="25"/>
        <v>4935000</v>
      </c>
      <c r="G88" s="25">
        <f t="shared" si="15"/>
        <v>36500</v>
      </c>
      <c r="H88" s="2">
        <f t="shared" si="19"/>
        <v>1500</v>
      </c>
      <c r="I88" s="2">
        <f t="shared" si="20"/>
        <v>2500</v>
      </c>
      <c r="J88" s="25">
        <f t="shared" si="26"/>
        <v>3402000</v>
      </c>
      <c r="L88" s="25">
        <f t="shared" si="16"/>
        <v>18250</v>
      </c>
      <c r="M88" s="2">
        <f t="shared" si="21"/>
        <v>1500</v>
      </c>
      <c r="N88" s="2">
        <f t="shared" si="22"/>
        <v>2500</v>
      </c>
      <c r="O88" s="25">
        <f t="shared" si="27"/>
        <v>1869000</v>
      </c>
    </row>
    <row r="89" spans="1:15" ht="12.75">
      <c r="A89" s="19">
        <f t="shared" si="23"/>
        <v>1747</v>
      </c>
      <c r="B89" s="25">
        <f t="shared" si="24"/>
        <v>54750</v>
      </c>
      <c r="C89" s="2">
        <f t="shared" si="17"/>
        <v>1500</v>
      </c>
      <c r="D89" s="2">
        <f t="shared" si="18"/>
        <v>2500</v>
      </c>
      <c r="E89" s="25">
        <f t="shared" si="25"/>
        <v>4993750</v>
      </c>
      <c r="G89" s="25">
        <f t="shared" si="15"/>
        <v>36500</v>
      </c>
      <c r="H89" s="2">
        <f t="shared" si="19"/>
        <v>1500</v>
      </c>
      <c r="I89" s="2">
        <f t="shared" si="20"/>
        <v>2500</v>
      </c>
      <c r="J89" s="25">
        <f t="shared" si="26"/>
        <v>3442500</v>
      </c>
      <c r="L89" s="25">
        <f t="shared" si="16"/>
        <v>18250</v>
      </c>
      <c r="M89" s="2">
        <f t="shared" si="21"/>
        <v>1500</v>
      </c>
      <c r="N89" s="2">
        <f t="shared" si="22"/>
        <v>2500</v>
      </c>
      <c r="O89" s="25">
        <f t="shared" si="27"/>
        <v>1891250</v>
      </c>
    </row>
    <row r="90" spans="1:15" ht="12.75">
      <c r="A90" s="19">
        <f t="shared" si="23"/>
        <v>1748</v>
      </c>
      <c r="B90" s="25">
        <f t="shared" si="24"/>
        <v>54750</v>
      </c>
      <c r="C90" s="2">
        <f t="shared" si="17"/>
        <v>1500</v>
      </c>
      <c r="D90" s="2">
        <f t="shared" si="18"/>
        <v>2500</v>
      </c>
      <c r="E90" s="25">
        <f t="shared" si="25"/>
        <v>5052500</v>
      </c>
      <c r="G90" s="25">
        <f t="shared" si="15"/>
        <v>36500</v>
      </c>
      <c r="H90" s="2">
        <f t="shared" si="19"/>
        <v>1500</v>
      </c>
      <c r="I90" s="2">
        <f t="shared" si="20"/>
        <v>2500</v>
      </c>
      <c r="J90" s="25">
        <f t="shared" si="26"/>
        <v>3483000</v>
      </c>
      <c r="L90" s="25">
        <f t="shared" si="16"/>
        <v>18250</v>
      </c>
      <c r="M90" s="2">
        <f t="shared" si="21"/>
        <v>1500</v>
      </c>
      <c r="N90" s="2">
        <f t="shared" si="22"/>
        <v>2500</v>
      </c>
      <c r="O90" s="25">
        <f t="shared" si="27"/>
        <v>1913500</v>
      </c>
    </row>
    <row r="91" spans="1:15" ht="12.75">
      <c r="A91" s="19">
        <f t="shared" si="23"/>
        <v>1749</v>
      </c>
      <c r="B91" s="25">
        <f t="shared" si="24"/>
        <v>54750</v>
      </c>
      <c r="C91" s="2">
        <f t="shared" si="17"/>
        <v>1500</v>
      </c>
      <c r="D91" s="2">
        <f t="shared" si="18"/>
        <v>2500</v>
      </c>
      <c r="E91" s="25">
        <f t="shared" si="25"/>
        <v>5111250</v>
      </c>
      <c r="G91" s="25">
        <f t="shared" si="15"/>
        <v>36500</v>
      </c>
      <c r="H91" s="2">
        <f t="shared" si="19"/>
        <v>1500</v>
      </c>
      <c r="I91" s="2">
        <f t="shared" si="20"/>
        <v>2500</v>
      </c>
      <c r="J91" s="25">
        <f t="shared" si="26"/>
        <v>3523500</v>
      </c>
      <c r="L91" s="25">
        <f t="shared" si="16"/>
        <v>18250</v>
      </c>
      <c r="M91" s="2">
        <f t="shared" si="21"/>
        <v>1500</v>
      </c>
      <c r="N91" s="2">
        <f t="shared" si="22"/>
        <v>2500</v>
      </c>
      <c r="O91" s="25">
        <f t="shared" si="27"/>
        <v>1935750</v>
      </c>
    </row>
    <row r="92" spans="1:15" ht="12.75">
      <c r="A92" s="19">
        <f t="shared" si="23"/>
        <v>1750</v>
      </c>
      <c r="B92" s="25">
        <f t="shared" si="24"/>
        <v>54750</v>
      </c>
      <c r="C92" s="2">
        <f t="shared" si="17"/>
        <v>1500</v>
      </c>
      <c r="D92" s="2">
        <f t="shared" si="18"/>
        <v>2500</v>
      </c>
      <c r="E92" s="25">
        <f t="shared" si="25"/>
        <v>5170000</v>
      </c>
      <c r="G92" s="25">
        <f t="shared" si="15"/>
        <v>36500</v>
      </c>
      <c r="H92" s="2">
        <f t="shared" si="19"/>
        <v>1500</v>
      </c>
      <c r="I92" s="2">
        <f t="shared" si="20"/>
        <v>2500</v>
      </c>
      <c r="J92" s="25">
        <f t="shared" si="26"/>
        <v>3564000</v>
      </c>
      <c r="L92" s="25">
        <f t="shared" si="16"/>
        <v>18250</v>
      </c>
      <c r="M92" s="2">
        <f t="shared" si="21"/>
        <v>1500</v>
      </c>
      <c r="N92" s="2">
        <f t="shared" si="22"/>
        <v>2500</v>
      </c>
      <c r="O92" s="25">
        <f t="shared" si="27"/>
        <v>1958000</v>
      </c>
    </row>
    <row r="93" spans="1:15" ht="12.75">
      <c r="A93" s="19">
        <f t="shared" si="23"/>
        <v>1751</v>
      </c>
      <c r="B93" s="25">
        <f t="shared" si="24"/>
        <v>54750</v>
      </c>
      <c r="C93" s="2">
        <f t="shared" si="17"/>
        <v>1500</v>
      </c>
      <c r="D93" s="2">
        <f t="shared" si="18"/>
        <v>2500</v>
      </c>
      <c r="E93" s="25">
        <f t="shared" si="25"/>
        <v>5228750</v>
      </c>
      <c r="G93" s="25">
        <f t="shared" si="15"/>
        <v>36500</v>
      </c>
      <c r="H93" s="2">
        <f t="shared" si="19"/>
        <v>1500</v>
      </c>
      <c r="I93" s="2">
        <f t="shared" si="20"/>
        <v>2500</v>
      </c>
      <c r="J93" s="25">
        <f t="shared" si="26"/>
        <v>3604500</v>
      </c>
      <c r="L93" s="25">
        <f t="shared" si="16"/>
        <v>18250</v>
      </c>
      <c r="M93" s="2">
        <f t="shared" si="21"/>
        <v>1500</v>
      </c>
      <c r="N93" s="2">
        <f t="shared" si="22"/>
        <v>2500</v>
      </c>
      <c r="O93" s="25">
        <f t="shared" si="27"/>
        <v>1980250</v>
      </c>
    </row>
    <row r="94" spans="1:15" ht="12.75">
      <c r="A94" s="19">
        <f t="shared" si="23"/>
        <v>1752</v>
      </c>
      <c r="B94" s="25">
        <f t="shared" si="24"/>
        <v>54750</v>
      </c>
      <c r="C94" s="2">
        <f t="shared" si="17"/>
        <v>1500</v>
      </c>
      <c r="D94" s="2">
        <f t="shared" si="18"/>
        <v>2500</v>
      </c>
      <c r="E94" s="25">
        <f t="shared" si="25"/>
        <v>5287500</v>
      </c>
      <c r="G94" s="25">
        <f t="shared" si="15"/>
        <v>36500</v>
      </c>
      <c r="H94" s="2">
        <f t="shared" si="19"/>
        <v>1500</v>
      </c>
      <c r="I94" s="2">
        <f t="shared" si="20"/>
        <v>2500</v>
      </c>
      <c r="J94" s="25">
        <f t="shared" si="26"/>
        <v>3645000</v>
      </c>
      <c r="L94" s="25">
        <f t="shared" si="16"/>
        <v>18250</v>
      </c>
      <c r="M94" s="2">
        <f t="shared" si="21"/>
        <v>1500</v>
      </c>
      <c r="N94" s="2">
        <f t="shared" si="22"/>
        <v>2500</v>
      </c>
      <c r="O94" s="25">
        <f t="shared" si="27"/>
        <v>2002500</v>
      </c>
    </row>
    <row r="95" spans="1:15" ht="12.75">
      <c r="A95" s="19">
        <f t="shared" si="23"/>
        <v>1753</v>
      </c>
      <c r="B95" s="25">
        <f t="shared" si="24"/>
        <v>54750</v>
      </c>
      <c r="C95" s="2">
        <f t="shared" si="17"/>
        <v>1500</v>
      </c>
      <c r="D95" s="2">
        <f t="shared" si="18"/>
        <v>2500</v>
      </c>
      <c r="E95" s="25">
        <f t="shared" si="25"/>
        <v>5346250</v>
      </c>
      <c r="G95" s="25">
        <f t="shared" si="15"/>
        <v>36500</v>
      </c>
      <c r="H95" s="2">
        <f t="shared" si="19"/>
        <v>1500</v>
      </c>
      <c r="I95" s="2">
        <f t="shared" si="20"/>
        <v>2500</v>
      </c>
      <c r="J95" s="25">
        <f t="shared" si="26"/>
        <v>3685500</v>
      </c>
      <c r="L95" s="25">
        <f t="shared" si="16"/>
        <v>18250</v>
      </c>
      <c r="M95" s="2">
        <f t="shared" si="21"/>
        <v>1500</v>
      </c>
      <c r="N95" s="2">
        <f t="shared" si="22"/>
        <v>2500</v>
      </c>
      <c r="O95" s="25">
        <f t="shared" si="27"/>
        <v>2024750</v>
      </c>
    </row>
    <row r="96" spans="1:15" ht="12.75">
      <c r="A96" s="19">
        <f t="shared" si="23"/>
        <v>1754</v>
      </c>
      <c r="B96" s="25">
        <f t="shared" si="24"/>
        <v>54750</v>
      </c>
      <c r="C96" s="2">
        <f t="shared" si="17"/>
        <v>1500</v>
      </c>
      <c r="D96" s="2">
        <f t="shared" si="18"/>
        <v>2500</v>
      </c>
      <c r="E96" s="25">
        <f t="shared" si="25"/>
        <v>5405000</v>
      </c>
      <c r="G96" s="25">
        <f t="shared" si="15"/>
        <v>36500</v>
      </c>
      <c r="H96" s="2">
        <f t="shared" si="19"/>
        <v>1500</v>
      </c>
      <c r="I96" s="2">
        <f t="shared" si="20"/>
        <v>2500</v>
      </c>
      <c r="J96" s="25">
        <f t="shared" si="26"/>
        <v>3726000</v>
      </c>
      <c r="L96" s="25">
        <f t="shared" si="16"/>
        <v>18250</v>
      </c>
      <c r="M96" s="2">
        <f t="shared" si="21"/>
        <v>1500</v>
      </c>
      <c r="N96" s="2">
        <f t="shared" si="22"/>
        <v>2500</v>
      </c>
      <c r="O96" s="25">
        <f t="shared" si="27"/>
        <v>2047000</v>
      </c>
    </row>
    <row r="97" spans="1:15" ht="12.75">
      <c r="A97" s="19">
        <f t="shared" si="23"/>
        <v>1755</v>
      </c>
      <c r="B97" s="25">
        <f t="shared" si="24"/>
        <v>54750</v>
      </c>
      <c r="C97" s="2">
        <f t="shared" si="17"/>
        <v>1500</v>
      </c>
      <c r="D97" s="2">
        <f t="shared" si="18"/>
        <v>2500</v>
      </c>
      <c r="E97" s="25">
        <f t="shared" si="25"/>
        <v>5463750</v>
      </c>
      <c r="G97" s="25">
        <f t="shared" si="15"/>
        <v>36500</v>
      </c>
      <c r="H97" s="2">
        <f t="shared" si="19"/>
        <v>1500</v>
      </c>
      <c r="I97" s="2">
        <f t="shared" si="20"/>
        <v>2500</v>
      </c>
      <c r="J97" s="25">
        <f t="shared" si="26"/>
        <v>3766500</v>
      </c>
      <c r="L97" s="25">
        <f t="shared" si="16"/>
        <v>18250</v>
      </c>
      <c r="M97" s="2">
        <f t="shared" si="21"/>
        <v>1500</v>
      </c>
      <c r="N97" s="2">
        <f t="shared" si="22"/>
        <v>2500</v>
      </c>
      <c r="O97" s="25">
        <f t="shared" si="27"/>
        <v>2069250</v>
      </c>
    </row>
    <row r="98" spans="1:15" ht="12.75">
      <c r="A98" s="19">
        <f t="shared" si="23"/>
        <v>1756</v>
      </c>
      <c r="B98" s="25">
        <f t="shared" si="24"/>
        <v>54750</v>
      </c>
      <c r="C98" s="2">
        <f t="shared" si="17"/>
        <v>1500</v>
      </c>
      <c r="D98" s="2">
        <f t="shared" si="18"/>
        <v>2500</v>
      </c>
      <c r="E98" s="25">
        <f t="shared" si="25"/>
        <v>5522500</v>
      </c>
      <c r="G98" s="25">
        <f t="shared" si="15"/>
        <v>36500</v>
      </c>
      <c r="H98" s="2">
        <f t="shared" si="19"/>
        <v>1500</v>
      </c>
      <c r="I98" s="2">
        <f t="shared" si="20"/>
        <v>2500</v>
      </c>
      <c r="J98" s="25">
        <f t="shared" si="26"/>
        <v>3807000</v>
      </c>
      <c r="L98" s="25">
        <f t="shared" si="16"/>
        <v>18250</v>
      </c>
      <c r="M98" s="2">
        <f t="shared" si="21"/>
        <v>1500</v>
      </c>
      <c r="N98" s="2">
        <f t="shared" si="22"/>
        <v>2500</v>
      </c>
      <c r="O98" s="25">
        <f t="shared" si="27"/>
        <v>2091500</v>
      </c>
    </row>
    <row r="99" spans="1:15" ht="12.75">
      <c r="A99" s="19">
        <f t="shared" si="23"/>
        <v>1757</v>
      </c>
      <c r="B99" s="25">
        <f t="shared" si="24"/>
        <v>54750</v>
      </c>
      <c r="C99" s="2">
        <f t="shared" si="17"/>
        <v>1500</v>
      </c>
      <c r="D99" s="2">
        <f t="shared" si="18"/>
        <v>2500</v>
      </c>
      <c r="E99" s="25">
        <f t="shared" si="25"/>
        <v>5581250</v>
      </c>
      <c r="G99" s="25">
        <f t="shared" si="15"/>
        <v>36500</v>
      </c>
      <c r="H99" s="2">
        <f t="shared" si="19"/>
        <v>1500</v>
      </c>
      <c r="I99" s="2">
        <f t="shared" si="20"/>
        <v>2500</v>
      </c>
      <c r="J99" s="25">
        <f t="shared" si="26"/>
        <v>3847500</v>
      </c>
      <c r="L99" s="25">
        <f t="shared" si="16"/>
        <v>18250</v>
      </c>
      <c r="M99" s="2">
        <f t="shared" si="21"/>
        <v>1500</v>
      </c>
      <c r="N99" s="2">
        <f t="shared" si="22"/>
        <v>2500</v>
      </c>
      <c r="O99" s="25">
        <f t="shared" si="27"/>
        <v>2113750</v>
      </c>
    </row>
    <row r="100" spans="1:15" ht="12.75">
      <c r="A100" s="19">
        <f t="shared" si="23"/>
        <v>1758</v>
      </c>
      <c r="B100" s="25">
        <f t="shared" si="24"/>
        <v>54750</v>
      </c>
      <c r="C100" s="2">
        <f t="shared" si="17"/>
        <v>1500</v>
      </c>
      <c r="D100" s="2">
        <f t="shared" si="18"/>
        <v>2500</v>
      </c>
      <c r="E100" s="25">
        <f t="shared" si="25"/>
        <v>5640000</v>
      </c>
      <c r="G100" s="25">
        <f t="shared" si="15"/>
        <v>36500</v>
      </c>
      <c r="H100" s="2">
        <f t="shared" si="19"/>
        <v>1500</v>
      </c>
      <c r="I100" s="2">
        <f t="shared" si="20"/>
        <v>2500</v>
      </c>
      <c r="J100" s="25">
        <f t="shared" si="26"/>
        <v>3888000</v>
      </c>
      <c r="L100" s="25">
        <f t="shared" si="16"/>
        <v>18250</v>
      </c>
      <c r="M100" s="2">
        <f t="shared" si="21"/>
        <v>1500</v>
      </c>
      <c r="N100" s="2">
        <f t="shared" si="22"/>
        <v>2500</v>
      </c>
      <c r="O100" s="25">
        <f t="shared" si="27"/>
        <v>2136000</v>
      </c>
    </row>
    <row r="101" spans="1:15" ht="12.75">
      <c r="A101" s="19">
        <f t="shared" si="23"/>
        <v>1759</v>
      </c>
      <c r="B101" s="25">
        <f t="shared" si="24"/>
        <v>54750</v>
      </c>
      <c r="C101" s="2">
        <f t="shared" si="17"/>
        <v>1500</v>
      </c>
      <c r="D101" s="2">
        <f t="shared" si="18"/>
        <v>2500</v>
      </c>
      <c r="E101" s="25">
        <f t="shared" si="25"/>
        <v>5698750</v>
      </c>
      <c r="G101" s="25">
        <f t="shared" si="15"/>
        <v>36500</v>
      </c>
      <c r="H101" s="2">
        <f t="shared" si="19"/>
        <v>1500</v>
      </c>
      <c r="I101" s="2">
        <f t="shared" si="20"/>
        <v>2500</v>
      </c>
      <c r="J101" s="25">
        <f t="shared" si="26"/>
        <v>3928500</v>
      </c>
      <c r="L101" s="25">
        <f t="shared" si="16"/>
        <v>18250</v>
      </c>
      <c r="M101" s="2">
        <f t="shared" si="21"/>
        <v>1500</v>
      </c>
      <c r="N101" s="2">
        <f t="shared" si="22"/>
        <v>2500</v>
      </c>
      <c r="O101" s="25">
        <f t="shared" si="27"/>
        <v>2158250</v>
      </c>
    </row>
    <row r="102" spans="1:15" ht="12.75">
      <c r="A102" s="19">
        <f t="shared" si="23"/>
        <v>1760</v>
      </c>
      <c r="B102" s="25">
        <f t="shared" si="24"/>
        <v>54750</v>
      </c>
      <c r="C102" s="2">
        <f t="shared" si="17"/>
        <v>1500</v>
      </c>
      <c r="D102" s="2">
        <f t="shared" si="18"/>
        <v>2500</v>
      </c>
      <c r="E102" s="25">
        <f t="shared" si="25"/>
        <v>5757500</v>
      </c>
      <c r="G102" s="25">
        <f t="shared" si="15"/>
        <v>36500</v>
      </c>
      <c r="H102" s="2">
        <f t="shared" si="19"/>
        <v>1500</v>
      </c>
      <c r="I102" s="2">
        <f t="shared" si="20"/>
        <v>2500</v>
      </c>
      <c r="J102" s="25">
        <f t="shared" si="26"/>
        <v>3969000</v>
      </c>
      <c r="L102" s="25">
        <f t="shared" si="16"/>
        <v>18250</v>
      </c>
      <c r="M102" s="2">
        <f t="shared" si="21"/>
        <v>1500</v>
      </c>
      <c r="N102" s="2">
        <f t="shared" si="22"/>
        <v>2500</v>
      </c>
      <c r="O102" s="25">
        <f t="shared" si="27"/>
        <v>2180500</v>
      </c>
    </row>
    <row r="103" spans="1:15" ht="12.75">
      <c r="A103" s="19">
        <f t="shared" si="23"/>
        <v>1761</v>
      </c>
      <c r="B103" s="25">
        <f t="shared" si="24"/>
        <v>54750</v>
      </c>
      <c r="C103" s="2">
        <f t="shared" si="17"/>
        <v>1500</v>
      </c>
      <c r="D103" s="2">
        <f t="shared" si="18"/>
        <v>2500</v>
      </c>
      <c r="E103" s="25">
        <f t="shared" si="25"/>
        <v>5816250</v>
      </c>
      <c r="G103" s="25">
        <f t="shared" si="15"/>
        <v>36500</v>
      </c>
      <c r="H103" s="2">
        <f t="shared" si="19"/>
        <v>1500</v>
      </c>
      <c r="I103" s="2">
        <f t="shared" si="20"/>
        <v>2500</v>
      </c>
      <c r="J103" s="25">
        <f t="shared" si="26"/>
        <v>4009500</v>
      </c>
      <c r="L103" s="25">
        <f t="shared" si="16"/>
        <v>18250</v>
      </c>
      <c r="M103" s="2">
        <f t="shared" si="21"/>
        <v>1500</v>
      </c>
      <c r="N103" s="2">
        <f t="shared" si="22"/>
        <v>2500</v>
      </c>
      <c r="O103" s="25">
        <f t="shared" si="27"/>
        <v>2202750</v>
      </c>
    </row>
    <row r="104" spans="1:15" ht="12.75">
      <c r="A104" s="19">
        <f t="shared" si="23"/>
        <v>1762</v>
      </c>
      <c r="B104" s="25">
        <f t="shared" si="24"/>
        <v>54750</v>
      </c>
      <c r="C104" s="2">
        <f t="shared" si="17"/>
        <v>1500</v>
      </c>
      <c r="D104" s="2">
        <f t="shared" si="18"/>
        <v>2500</v>
      </c>
      <c r="E104" s="25">
        <f t="shared" si="25"/>
        <v>5875000</v>
      </c>
      <c r="G104" s="25">
        <f t="shared" si="15"/>
        <v>36500</v>
      </c>
      <c r="H104" s="2">
        <f t="shared" si="19"/>
        <v>1500</v>
      </c>
      <c r="I104" s="2">
        <f t="shared" si="20"/>
        <v>2500</v>
      </c>
      <c r="J104" s="25">
        <f t="shared" si="26"/>
        <v>4050000</v>
      </c>
      <c r="L104" s="25">
        <f t="shared" si="16"/>
        <v>18250</v>
      </c>
      <c r="M104" s="2">
        <f t="shared" si="21"/>
        <v>1500</v>
      </c>
      <c r="N104" s="2">
        <f t="shared" si="22"/>
        <v>2500</v>
      </c>
      <c r="O104" s="25">
        <f t="shared" si="27"/>
        <v>2225000</v>
      </c>
    </row>
    <row r="105" spans="1:15" ht="12.75">
      <c r="A105" s="19">
        <f t="shared" si="23"/>
        <v>1763</v>
      </c>
      <c r="B105" s="25">
        <f t="shared" si="24"/>
        <v>54750</v>
      </c>
      <c r="C105" s="2">
        <f t="shared" si="17"/>
        <v>1500</v>
      </c>
      <c r="D105" s="2">
        <f t="shared" si="18"/>
        <v>2500</v>
      </c>
      <c r="E105" s="25">
        <f t="shared" si="25"/>
        <v>5933750</v>
      </c>
      <c r="G105" s="25">
        <f t="shared" si="15"/>
        <v>36500</v>
      </c>
      <c r="H105" s="2">
        <f t="shared" si="19"/>
        <v>1500</v>
      </c>
      <c r="I105" s="2">
        <f t="shared" si="20"/>
        <v>2500</v>
      </c>
      <c r="J105" s="25">
        <f t="shared" si="26"/>
        <v>4090500</v>
      </c>
      <c r="L105" s="25">
        <f t="shared" si="16"/>
        <v>18250</v>
      </c>
      <c r="M105" s="2">
        <f t="shared" si="21"/>
        <v>1500</v>
      </c>
      <c r="N105" s="2">
        <f t="shared" si="22"/>
        <v>2500</v>
      </c>
      <c r="O105" s="25">
        <f t="shared" si="27"/>
        <v>2247250</v>
      </c>
    </row>
    <row r="106" spans="1:15" ht="12.75">
      <c r="A106" s="19">
        <f t="shared" si="23"/>
        <v>1764</v>
      </c>
      <c r="B106" s="25">
        <f t="shared" si="24"/>
        <v>54750</v>
      </c>
      <c r="C106" s="2">
        <f t="shared" si="17"/>
        <v>1500</v>
      </c>
      <c r="D106" s="2">
        <f t="shared" si="18"/>
        <v>2500</v>
      </c>
      <c r="E106" s="25">
        <f t="shared" si="25"/>
        <v>5992500</v>
      </c>
      <c r="G106" s="25">
        <f t="shared" si="15"/>
        <v>36500</v>
      </c>
      <c r="H106" s="2">
        <f t="shared" si="19"/>
        <v>1500</v>
      </c>
      <c r="I106" s="2">
        <f t="shared" si="20"/>
        <v>2500</v>
      </c>
      <c r="J106" s="25">
        <f t="shared" si="26"/>
        <v>4131000</v>
      </c>
      <c r="L106" s="25">
        <f t="shared" si="16"/>
        <v>18250</v>
      </c>
      <c r="M106" s="2">
        <f t="shared" si="21"/>
        <v>1500</v>
      </c>
      <c r="N106" s="2">
        <f t="shared" si="22"/>
        <v>2500</v>
      </c>
      <c r="O106" s="25">
        <f t="shared" si="27"/>
        <v>2269500</v>
      </c>
    </row>
    <row r="107" spans="1:15" ht="12.75">
      <c r="A107" s="19">
        <f t="shared" si="23"/>
        <v>1765</v>
      </c>
      <c r="B107" s="25">
        <f t="shared" si="24"/>
        <v>54750</v>
      </c>
      <c r="C107" s="2">
        <f t="shared" si="17"/>
        <v>1500</v>
      </c>
      <c r="D107" s="2">
        <f t="shared" si="18"/>
        <v>2500</v>
      </c>
      <c r="E107" s="25">
        <f t="shared" si="25"/>
        <v>6051250</v>
      </c>
      <c r="G107" s="25">
        <f t="shared" si="15"/>
        <v>36500</v>
      </c>
      <c r="H107" s="2">
        <f t="shared" si="19"/>
        <v>1500</v>
      </c>
      <c r="I107" s="2">
        <f t="shared" si="20"/>
        <v>2500</v>
      </c>
      <c r="J107" s="25">
        <f t="shared" si="26"/>
        <v>4171500</v>
      </c>
      <c r="L107" s="25">
        <f t="shared" si="16"/>
        <v>18250</v>
      </c>
      <c r="M107" s="2">
        <f t="shared" si="21"/>
        <v>1500</v>
      </c>
      <c r="N107" s="2">
        <f t="shared" si="22"/>
        <v>2500</v>
      </c>
      <c r="O107" s="25">
        <f t="shared" si="27"/>
        <v>2291750</v>
      </c>
    </row>
    <row r="108" spans="1:15" ht="12.75">
      <c r="A108" s="19">
        <f t="shared" si="23"/>
        <v>1766</v>
      </c>
      <c r="B108" s="25">
        <f t="shared" si="24"/>
        <v>54750</v>
      </c>
      <c r="C108" s="2">
        <f t="shared" si="17"/>
        <v>1500</v>
      </c>
      <c r="D108" s="2">
        <f t="shared" si="18"/>
        <v>2500</v>
      </c>
      <c r="E108" s="25">
        <f t="shared" si="25"/>
        <v>6110000</v>
      </c>
      <c r="G108" s="25">
        <f t="shared" si="15"/>
        <v>36500</v>
      </c>
      <c r="H108" s="2">
        <f t="shared" si="19"/>
        <v>1500</v>
      </c>
      <c r="I108" s="2">
        <f t="shared" si="20"/>
        <v>2500</v>
      </c>
      <c r="J108" s="25">
        <f t="shared" si="26"/>
        <v>4212000</v>
      </c>
      <c r="L108" s="25">
        <f t="shared" si="16"/>
        <v>18250</v>
      </c>
      <c r="M108" s="2">
        <f t="shared" si="21"/>
        <v>1500</v>
      </c>
      <c r="N108" s="2">
        <f t="shared" si="22"/>
        <v>2500</v>
      </c>
      <c r="O108" s="25">
        <f t="shared" si="27"/>
        <v>2314000</v>
      </c>
    </row>
    <row r="109" spans="1:15" ht="12.75">
      <c r="A109" s="19">
        <f>A108+1</f>
        <v>1767</v>
      </c>
      <c r="B109" s="25">
        <f t="shared" si="24"/>
        <v>54750</v>
      </c>
      <c r="C109" s="2">
        <f t="shared" si="17"/>
        <v>1500</v>
      </c>
      <c r="D109" s="2">
        <f t="shared" si="18"/>
        <v>2500</v>
      </c>
      <c r="E109" s="25">
        <f t="shared" si="25"/>
        <v>6168750</v>
      </c>
      <c r="G109" s="25">
        <f t="shared" si="15"/>
        <v>36500</v>
      </c>
      <c r="H109" s="2">
        <f t="shared" si="19"/>
        <v>1500</v>
      </c>
      <c r="I109" s="2">
        <f t="shared" si="20"/>
        <v>2500</v>
      </c>
      <c r="J109" s="25">
        <f t="shared" si="26"/>
        <v>4252500</v>
      </c>
      <c r="L109" s="25">
        <f t="shared" si="16"/>
        <v>18250</v>
      </c>
      <c r="M109" s="2">
        <f t="shared" si="21"/>
        <v>1500</v>
      </c>
      <c r="N109" s="2">
        <f t="shared" si="22"/>
        <v>2500</v>
      </c>
      <c r="O109" s="25">
        <f t="shared" si="27"/>
        <v>2336250</v>
      </c>
    </row>
    <row r="110" spans="1:15" ht="12.75">
      <c r="A110" s="19">
        <f aca="true" t="shared" si="28" ref="A110:A165">A109+1</f>
        <v>1768</v>
      </c>
      <c r="B110" s="25">
        <f t="shared" si="24"/>
        <v>54750</v>
      </c>
      <c r="C110" s="2">
        <f t="shared" si="17"/>
        <v>1500</v>
      </c>
      <c r="D110" s="2">
        <f t="shared" si="18"/>
        <v>2500</v>
      </c>
      <c r="E110" s="25">
        <f t="shared" si="25"/>
        <v>6227500</v>
      </c>
      <c r="G110" s="25">
        <f t="shared" si="15"/>
        <v>36500</v>
      </c>
      <c r="H110" s="2">
        <f t="shared" si="19"/>
        <v>1500</v>
      </c>
      <c r="I110" s="2">
        <f t="shared" si="20"/>
        <v>2500</v>
      </c>
      <c r="J110" s="25">
        <f t="shared" si="26"/>
        <v>4293000</v>
      </c>
      <c r="L110" s="25">
        <f t="shared" si="16"/>
        <v>18250</v>
      </c>
      <c r="M110" s="2">
        <f t="shared" si="21"/>
        <v>1500</v>
      </c>
      <c r="N110" s="2">
        <f t="shared" si="22"/>
        <v>2500</v>
      </c>
      <c r="O110" s="25">
        <f t="shared" si="27"/>
        <v>2358500</v>
      </c>
    </row>
    <row r="111" spans="1:15" ht="12.75">
      <c r="A111" s="19">
        <f t="shared" si="28"/>
        <v>1769</v>
      </c>
      <c r="B111" s="25">
        <f t="shared" si="24"/>
        <v>54750</v>
      </c>
      <c r="C111" s="2">
        <f t="shared" si="17"/>
        <v>1500</v>
      </c>
      <c r="D111" s="2">
        <f t="shared" si="18"/>
        <v>2500</v>
      </c>
      <c r="E111" s="25">
        <f t="shared" si="25"/>
        <v>6286250</v>
      </c>
      <c r="G111" s="25">
        <f t="shared" si="15"/>
        <v>36500</v>
      </c>
      <c r="H111" s="2">
        <f t="shared" si="19"/>
        <v>1500</v>
      </c>
      <c r="I111" s="2">
        <f t="shared" si="20"/>
        <v>2500</v>
      </c>
      <c r="J111" s="25">
        <f t="shared" si="26"/>
        <v>4333500</v>
      </c>
      <c r="L111" s="25">
        <f t="shared" si="16"/>
        <v>18250</v>
      </c>
      <c r="M111" s="2">
        <f t="shared" si="21"/>
        <v>1500</v>
      </c>
      <c r="N111" s="2">
        <f t="shared" si="22"/>
        <v>2500</v>
      </c>
      <c r="O111" s="25">
        <f t="shared" si="27"/>
        <v>2380750</v>
      </c>
    </row>
    <row r="112" spans="1:15" ht="12.75">
      <c r="A112" s="19">
        <f t="shared" si="28"/>
        <v>1770</v>
      </c>
      <c r="B112" s="25">
        <f t="shared" si="24"/>
        <v>54750</v>
      </c>
      <c r="C112" s="2">
        <f t="shared" si="17"/>
        <v>1500</v>
      </c>
      <c r="D112" s="2">
        <f t="shared" si="18"/>
        <v>2500</v>
      </c>
      <c r="E112" s="25">
        <f t="shared" si="25"/>
        <v>6345000</v>
      </c>
      <c r="G112" s="25">
        <f t="shared" si="15"/>
        <v>36500</v>
      </c>
      <c r="H112" s="2">
        <f t="shared" si="19"/>
        <v>1500</v>
      </c>
      <c r="I112" s="2">
        <f t="shared" si="20"/>
        <v>2500</v>
      </c>
      <c r="J112" s="25">
        <f t="shared" si="26"/>
        <v>4374000</v>
      </c>
      <c r="L112" s="25">
        <f t="shared" si="16"/>
        <v>18250</v>
      </c>
      <c r="M112" s="2">
        <f t="shared" si="21"/>
        <v>1500</v>
      </c>
      <c r="N112" s="2">
        <f t="shared" si="22"/>
        <v>2500</v>
      </c>
      <c r="O112" s="25">
        <f t="shared" si="27"/>
        <v>2403000</v>
      </c>
    </row>
    <row r="113" spans="1:15" ht="12.75">
      <c r="A113" s="19">
        <f t="shared" si="28"/>
        <v>1771</v>
      </c>
      <c r="B113" s="25">
        <f t="shared" si="24"/>
        <v>54750</v>
      </c>
      <c r="C113" s="2">
        <f t="shared" si="17"/>
        <v>1500</v>
      </c>
      <c r="D113" s="2">
        <f t="shared" si="18"/>
        <v>2500</v>
      </c>
      <c r="E113" s="25">
        <f t="shared" si="25"/>
        <v>6403750</v>
      </c>
      <c r="G113" s="25">
        <f t="shared" si="15"/>
        <v>36500</v>
      </c>
      <c r="H113" s="2">
        <f t="shared" si="19"/>
        <v>1500</v>
      </c>
      <c r="I113" s="2">
        <f t="shared" si="20"/>
        <v>2500</v>
      </c>
      <c r="J113" s="25">
        <f t="shared" si="26"/>
        <v>4414500</v>
      </c>
      <c r="L113" s="25">
        <f t="shared" si="16"/>
        <v>18250</v>
      </c>
      <c r="M113" s="2">
        <f t="shared" si="21"/>
        <v>1500</v>
      </c>
      <c r="N113" s="2">
        <f t="shared" si="22"/>
        <v>2500</v>
      </c>
      <c r="O113" s="25">
        <f t="shared" si="27"/>
        <v>2425250</v>
      </c>
    </row>
    <row r="114" spans="1:15" ht="12.75">
      <c r="A114" s="19">
        <f t="shared" si="28"/>
        <v>1772</v>
      </c>
      <c r="B114" s="25">
        <f t="shared" si="24"/>
        <v>54750</v>
      </c>
      <c r="C114" s="2">
        <f t="shared" si="17"/>
        <v>1500</v>
      </c>
      <c r="D114" s="2">
        <f t="shared" si="18"/>
        <v>2500</v>
      </c>
      <c r="E114" s="25">
        <f t="shared" si="25"/>
        <v>6462500</v>
      </c>
      <c r="G114" s="25">
        <f t="shared" si="15"/>
        <v>36500</v>
      </c>
      <c r="H114" s="2">
        <f t="shared" si="19"/>
        <v>1500</v>
      </c>
      <c r="I114" s="2">
        <f t="shared" si="20"/>
        <v>2500</v>
      </c>
      <c r="J114" s="25">
        <f t="shared" si="26"/>
        <v>4455000</v>
      </c>
      <c r="L114" s="25">
        <f t="shared" si="16"/>
        <v>18250</v>
      </c>
      <c r="M114" s="2">
        <f t="shared" si="21"/>
        <v>1500</v>
      </c>
      <c r="N114" s="2">
        <f t="shared" si="22"/>
        <v>2500</v>
      </c>
      <c r="O114" s="25">
        <f t="shared" si="27"/>
        <v>2447500</v>
      </c>
    </row>
    <row r="115" spans="1:15" ht="12.75">
      <c r="A115" s="19">
        <f t="shared" si="28"/>
        <v>1773</v>
      </c>
      <c r="B115" s="25">
        <f t="shared" si="24"/>
        <v>54750</v>
      </c>
      <c r="C115" s="2">
        <f t="shared" si="17"/>
        <v>1500</v>
      </c>
      <c r="D115" s="2">
        <f t="shared" si="18"/>
        <v>2500</v>
      </c>
      <c r="E115" s="25">
        <f t="shared" si="25"/>
        <v>6521250</v>
      </c>
      <c r="G115" s="25">
        <f t="shared" si="15"/>
        <v>36500</v>
      </c>
      <c r="H115" s="2">
        <f t="shared" si="19"/>
        <v>1500</v>
      </c>
      <c r="I115" s="2">
        <f t="shared" si="20"/>
        <v>2500</v>
      </c>
      <c r="J115" s="25">
        <f t="shared" si="26"/>
        <v>4495500</v>
      </c>
      <c r="L115" s="25">
        <f t="shared" si="16"/>
        <v>18250</v>
      </c>
      <c r="M115" s="2">
        <f t="shared" si="21"/>
        <v>1500</v>
      </c>
      <c r="N115" s="2">
        <f t="shared" si="22"/>
        <v>2500</v>
      </c>
      <c r="O115" s="25">
        <f t="shared" si="27"/>
        <v>2469750</v>
      </c>
    </row>
    <row r="116" spans="1:15" ht="12.75">
      <c r="A116" s="19">
        <f t="shared" si="28"/>
        <v>1774</v>
      </c>
      <c r="B116" s="25">
        <f t="shared" si="24"/>
        <v>54750</v>
      </c>
      <c r="C116" s="2">
        <f t="shared" si="17"/>
        <v>1500</v>
      </c>
      <c r="D116" s="2">
        <f t="shared" si="18"/>
        <v>2500</v>
      </c>
      <c r="E116" s="25">
        <f t="shared" si="25"/>
        <v>6580000</v>
      </c>
      <c r="G116" s="25">
        <f t="shared" si="15"/>
        <v>36500</v>
      </c>
      <c r="H116" s="2">
        <f t="shared" si="19"/>
        <v>1500</v>
      </c>
      <c r="I116" s="2">
        <f t="shared" si="20"/>
        <v>2500</v>
      </c>
      <c r="J116" s="25">
        <f t="shared" si="26"/>
        <v>4536000</v>
      </c>
      <c r="L116" s="25">
        <f t="shared" si="16"/>
        <v>18250</v>
      </c>
      <c r="M116" s="2">
        <f t="shared" si="21"/>
        <v>1500</v>
      </c>
      <c r="N116" s="2">
        <f t="shared" si="22"/>
        <v>2500</v>
      </c>
      <c r="O116" s="25">
        <f t="shared" si="27"/>
        <v>2492000</v>
      </c>
    </row>
    <row r="117" spans="1:15" ht="12.75">
      <c r="A117" s="19">
        <f t="shared" si="28"/>
        <v>1775</v>
      </c>
      <c r="B117" s="25">
        <f t="shared" si="24"/>
        <v>54750</v>
      </c>
      <c r="C117" s="2">
        <f t="shared" si="17"/>
        <v>1500</v>
      </c>
      <c r="D117" s="2">
        <f t="shared" si="18"/>
        <v>2500</v>
      </c>
      <c r="E117" s="25">
        <f t="shared" si="25"/>
        <v>6638750</v>
      </c>
      <c r="G117" s="25">
        <f t="shared" si="15"/>
        <v>36500</v>
      </c>
      <c r="H117" s="2">
        <f t="shared" si="19"/>
        <v>1500</v>
      </c>
      <c r="I117" s="2">
        <f t="shared" si="20"/>
        <v>2500</v>
      </c>
      <c r="J117" s="25">
        <f t="shared" si="26"/>
        <v>4576500</v>
      </c>
      <c r="L117" s="25">
        <f t="shared" si="16"/>
        <v>18250</v>
      </c>
      <c r="M117" s="2">
        <f t="shared" si="21"/>
        <v>1500</v>
      </c>
      <c r="N117" s="2">
        <f t="shared" si="22"/>
        <v>2500</v>
      </c>
      <c r="O117" s="25">
        <f t="shared" si="27"/>
        <v>2514250</v>
      </c>
    </row>
    <row r="118" spans="1:15" ht="12.75">
      <c r="A118" s="19">
        <f t="shared" si="28"/>
        <v>1776</v>
      </c>
      <c r="B118" s="25">
        <f t="shared" si="24"/>
        <v>54750</v>
      </c>
      <c r="C118" s="2">
        <f t="shared" si="17"/>
        <v>1500</v>
      </c>
      <c r="D118" s="2">
        <f t="shared" si="18"/>
        <v>2500</v>
      </c>
      <c r="E118" s="25">
        <f t="shared" si="25"/>
        <v>6697500</v>
      </c>
      <c r="G118" s="25">
        <f t="shared" si="15"/>
        <v>36500</v>
      </c>
      <c r="H118" s="2">
        <f t="shared" si="19"/>
        <v>1500</v>
      </c>
      <c r="I118" s="2">
        <f t="shared" si="20"/>
        <v>2500</v>
      </c>
      <c r="J118" s="25">
        <f t="shared" si="26"/>
        <v>4617000</v>
      </c>
      <c r="L118" s="25">
        <f t="shared" si="16"/>
        <v>18250</v>
      </c>
      <c r="M118" s="2">
        <f t="shared" si="21"/>
        <v>1500</v>
      </c>
      <c r="N118" s="2">
        <f t="shared" si="22"/>
        <v>2500</v>
      </c>
      <c r="O118" s="25">
        <f t="shared" si="27"/>
        <v>2536500</v>
      </c>
    </row>
    <row r="119" spans="1:15" ht="12.75">
      <c r="A119" s="19">
        <f t="shared" si="28"/>
        <v>1777</v>
      </c>
      <c r="B119" s="25">
        <f t="shared" si="24"/>
        <v>54750</v>
      </c>
      <c r="C119" s="2">
        <f t="shared" si="17"/>
        <v>1500</v>
      </c>
      <c r="D119" s="2">
        <f t="shared" si="18"/>
        <v>2500</v>
      </c>
      <c r="E119" s="25">
        <f t="shared" si="25"/>
        <v>6756250</v>
      </c>
      <c r="G119" s="25">
        <f t="shared" si="15"/>
        <v>36500</v>
      </c>
      <c r="H119" s="2">
        <f t="shared" si="19"/>
        <v>1500</v>
      </c>
      <c r="I119" s="2">
        <f t="shared" si="20"/>
        <v>2500</v>
      </c>
      <c r="J119" s="25">
        <f t="shared" si="26"/>
        <v>4657500</v>
      </c>
      <c r="L119" s="25">
        <f t="shared" si="16"/>
        <v>18250</v>
      </c>
      <c r="M119" s="2">
        <f t="shared" si="21"/>
        <v>1500</v>
      </c>
      <c r="N119" s="2">
        <f t="shared" si="22"/>
        <v>2500</v>
      </c>
      <c r="O119" s="25">
        <f t="shared" si="27"/>
        <v>2558750</v>
      </c>
    </row>
    <row r="120" spans="1:15" ht="12.75">
      <c r="A120" s="19">
        <f t="shared" si="28"/>
        <v>1778</v>
      </c>
      <c r="B120" s="25">
        <f t="shared" si="24"/>
        <v>54750</v>
      </c>
      <c r="C120" s="2">
        <f t="shared" si="17"/>
        <v>1500</v>
      </c>
      <c r="D120" s="2">
        <f t="shared" si="18"/>
        <v>2500</v>
      </c>
      <c r="E120" s="25">
        <f t="shared" si="25"/>
        <v>6815000</v>
      </c>
      <c r="G120" s="25">
        <f t="shared" si="15"/>
        <v>36500</v>
      </c>
      <c r="H120" s="2">
        <f t="shared" si="19"/>
        <v>1500</v>
      </c>
      <c r="I120" s="2">
        <f t="shared" si="20"/>
        <v>2500</v>
      </c>
      <c r="J120" s="25">
        <f t="shared" si="26"/>
        <v>4698000</v>
      </c>
      <c r="L120" s="25">
        <f t="shared" si="16"/>
        <v>18250</v>
      </c>
      <c r="M120" s="2">
        <f t="shared" si="21"/>
        <v>1500</v>
      </c>
      <c r="N120" s="2">
        <f t="shared" si="22"/>
        <v>2500</v>
      </c>
      <c r="O120" s="25">
        <f t="shared" si="27"/>
        <v>2581000</v>
      </c>
    </row>
    <row r="121" spans="1:15" ht="12.75">
      <c r="A121" s="19">
        <f t="shared" si="28"/>
        <v>1779</v>
      </c>
      <c r="B121" s="25">
        <f t="shared" si="24"/>
        <v>54750</v>
      </c>
      <c r="C121" s="2">
        <f t="shared" si="17"/>
        <v>1500</v>
      </c>
      <c r="D121" s="2">
        <f t="shared" si="18"/>
        <v>2500</v>
      </c>
      <c r="E121" s="25">
        <f t="shared" si="25"/>
        <v>6873750</v>
      </c>
      <c r="G121" s="25">
        <f t="shared" si="15"/>
        <v>36500</v>
      </c>
      <c r="H121" s="2">
        <f t="shared" si="19"/>
        <v>1500</v>
      </c>
      <c r="I121" s="2">
        <f t="shared" si="20"/>
        <v>2500</v>
      </c>
      <c r="J121" s="25">
        <f t="shared" si="26"/>
        <v>4738500</v>
      </c>
      <c r="L121" s="25">
        <f t="shared" si="16"/>
        <v>18250</v>
      </c>
      <c r="M121" s="2">
        <f t="shared" si="21"/>
        <v>1500</v>
      </c>
      <c r="N121" s="2">
        <f t="shared" si="22"/>
        <v>2500</v>
      </c>
      <c r="O121" s="25">
        <f t="shared" si="27"/>
        <v>2603250</v>
      </c>
    </row>
    <row r="122" spans="1:15" ht="12.75">
      <c r="A122" s="19">
        <f t="shared" si="28"/>
        <v>1780</v>
      </c>
      <c r="B122" s="25">
        <f t="shared" si="24"/>
        <v>54750</v>
      </c>
      <c r="C122" s="2">
        <f t="shared" si="17"/>
        <v>1500</v>
      </c>
      <c r="D122" s="2">
        <f t="shared" si="18"/>
        <v>2500</v>
      </c>
      <c r="E122" s="25">
        <f t="shared" si="25"/>
        <v>6932500</v>
      </c>
      <c r="G122" s="25">
        <f t="shared" si="15"/>
        <v>36500</v>
      </c>
      <c r="H122" s="2">
        <f t="shared" si="19"/>
        <v>1500</v>
      </c>
      <c r="I122" s="2">
        <f t="shared" si="20"/>
        <v>2500</v>
      </c>
      <c r="J122" s="25">
        <f t="shared" si="26"/>
        <v>4779000</v>
      </c>
      <c r="L122" s="25">
        <f t="shared" si="16"/>
        <v>18250</v>
      </c>
      <c r="M122" s="2">
        <f t="shared" si="21"/>
        <v>1500</v>
      </c>
      <c r="N122" s="2">
        <f t="shared" si="22"/>
        <v>2500</v>
      </c>
      <c r="O122" s="25">
        <f t="shared" si="27"/>
        <v>2625500</v>
      </c>
    </row>
    <row r="123" spans="1:15" ht="12.75">
      <c r="A123" s="19">
        <f t="shared" si="28"/>
        <v>1781</v>
      </c>
      <c r="B123" s="25">
        <f t="shared" si="24"/>
        <v>54750</v>
      </c>
      <c r="C123" s="2">
        <f t="shared" si="17"/>
        <v>1500</v>
      </c>
      <c r="D123" s="2">
        <f t="shared" si="18"/>
        <v>2500</v>
      </c>
      <c r="E123" s="25">
        <f t="shared" si="25"/>
        <v>6991250</v>
      </c>
      <c r="G123" s="25">
        <f t="shared" si="15"/>
        <v>36500</v>
      </c>
      <c r="H123" s="2">
        <f t="shared" si="19"/>
        <v>1500</v>
      </c>
      <c r="I123" s="2">
        <f t="shared" si="20"/>
        <v>2500</v>
      </c>
      <c r="J123" s="25">
        <f t="shared" si="26"/>
        <v>4819500</v>
      </c>
      <c r="L123" s="25">
        <f t="shared" si="16"/>
        <v>18250</v>
      </c>
      <c r="M123" s="2">
        <f t="shared" si="21"/>
        <v>1500</v>
      </c>
      <c r="N123" s="2">
        <f t="shared" si="22"/>
        <v>2500</v>
      </c>
      <c r="O123" s="25">
        <f t="shared" si="27"/>
        <v>2647750</v>
      </c>
    </row>
    <row r="124" spans="1:15" ht="12.75">
      <c r="A124" s="19">
        <f t="shared" si="28"/>
        <v>1782</v>
      </c>
      <c r="B124" s="25">
        <f t="shared" si="24"/>
        <v>54750</v>
      </c>
      <c r="C124" s="2">
        <f t="shared" si="17"/>
        <v>1500</v>
      </c>
      <c r="D124" s="2">
        <f t="shared" si="18"/>
        <v>2500</v>
      </c>
      <c r="E124" s="25">
        <f t="shared" si="25"/>
        <v>7050000</v>
      </c>
      <c r="G124" s="25">
        <f t="shared" si="15"/>
        <v>36500</v>
      </c>
      <c r="H124" s="2">
        <f t="shared" si="19"/>
        <v>1500</v>
      </c>
      <c r="I124" s="2">
        <f t="shared" si="20"/>
        <v>2500</v>
      </c>
      <c r="J124" s="25">
        <f t="shared" si="26"/>
        <v>4860000</v>
      </c>
      <c r="L124" s="25">
        <f t="shared" si="16"/>
        <v>18250</v>
      </c>
      <c r="M124" s="2">
        <f t="shared" si="21"/>
        <v>1500</v>
      </c>
      <c r="N124" s="2">
        <f t="shared" si="22"/>
        <v>2500</v>
      </c>
      <c r="O124" s="25">
        <f t="shared" si="27"/>
        <v>2670000</v>
      </c>
    </row>
    <row r="125" spans="1:15" ht="12.75">
      <c r="A125" s="19">
        <f t="shared" si="28"/>
        <v>1783</v>
      </c>
      <c r="B125" s="25">
        <f t="shared" si="24"/>
        <v>54750</v>
      </c>
      <c r="C125" s="2">
        <f t="shared" si="17"/>
        <v>1500</v>
      </c>
      <c r="D125" s="2">
        <f t="shared" si="18"/>
        <v>2500</v>
      </c>
      <c r="E125" s="25">
        <f t="shared" si="25"/>
        <v>7108750</v>
      </c>
      <c r="G125" s="25">
        <f t="shared" si="15"/>
        <v>36500</v>
      </c>
      <c r="H125" s="2">
        <f t="shared" si="19"/>
        <v>1500</v>
      </c>
      <c r="I125" s="2">
        <f t="shared" si="20"/>
        <v>2500</v>
      </c>
      <c r="J125" s="25">
        <f t="shared" si="26"/>
        <v>4900500</v>
      </c>
      <c r="L125" s="25">
        <f t="shared" si="16"/>
        <v>18250</v>
      </c>
      <c r="M125" s="2">
        <f t="shared" si="21"/>
        <v>1500</v>
      </c>
      <c r="N125" s="2">
        <f t="shared" si="22"/>
        <v>2500</v>
      </c>
      <c r="O125" s="25">
        <f t="shared" si="27"/>
        <v>2692250</v>
      </c>
    </row>
    <row r="126" spans="1:15" ht="12.75">
      <c r="A126" s="19">
        <f t="shared" si="28"/>
        <v>1784</v>
      </c>
      <c r="B126" s="25">
        <f t="shared" si="24"/>
        <v>54750</v>
      </c>
      <c r="C126" s="2">
        <f t="shared" si="17"/>
        <v>1500</v>
      </c>
      <c r="D126" s="2">
        <f t="shared" si="18"/>
        <v>2500</v>
      </c>
      <c r="E126" s="25">
        <f t="shared" si="25"/>
        <v>7167500</v>
      </c>
      <c r="G126" s="25">
        <f aca="true" t="shared" si="29" ref="G126:G189">G125</f>
        <v>36500</v>
      </c>
      <c r="H126" s="2">
        <f t="shared" si="19"/>
        <v>1500</v>
      </c>
      <c r="I126" s="2">
        <f t="shared" si="20"/>
        <v>2500</v>
      </c>
      <c r="J126" s="25">
        <f t="shared" si="26"/>
        <v>4941000</v>
      </c>
      <c r="L126" s="25">
        <f aca="true" t="shared" si="30" ref="L126:L189">L125</f>
        <v>18250</v>
      </c>
      <c r="M126" s="2">
        <f t="shared" si="21"/>
        <v>1500</v>
      </c>
      <c r="N126" s="2">
        <f t="shared" si="22"/>
        <v>2500</v>
      </c>
      <c r="O126" s="25">
        <f t="shared" si="27"/>
        <v>2714500</v>
      </c>
    </row>
    <row r="127" spans="1:15" ht="12.75">
      <c r="A127" s="19">
        <f t="shared" si="28"/>
        <v>1785</v>
      </c>
      <c r="B127" s="25">
        <f t="shared" si="24"/>
        <v>54750</v>
      </c>
      <c r="C127" s="2">
        <f t="shared" si="17"/>
        <v>1500</v>
      </c>
      <c r="D127" s="2">
        <f t="shared" si="18"/>
        <v>2500</v>
      </c>
      <c r="E127" s="25">
        <f t="shared" si="25"/>
        <v>7226250</v>
      </c>
      <c r="G127" s="25">
        <f t="shared" si="29"/>
        <v>36500</v>
      </c>
      <c r="H127" s="2">
        <f t="shared" si="19"/>
        <v>1500</v>
      </c>
      <c r="I127" s="2">
        <f t="shared" si="20"/>
        <v>2500</v>
      </c>
      <c r="J127" s="25">
        <f t="shared" si="26"/>
        <v>4981500</v>
      </c>
      <c r="L127" s="25">
        <f t="shared" si="30"/>
        <v>18250</v>
      </c>
      <c r="M127" s="2">
        <f t="shared" si="21"/>
        <v>1500</v>
      </c>
      <c r="N127" s="2">
        <f t="shared" si="22"/>
        <v>2500</v>
      </c>
      <c r="O127" s="25">
        <f t="shared" si="27"/>
        <v>2736750</v>
      </c>
    </row>
    <row r="128" spans="1:15" ht="12.75">
      <c r="A128" s="19">
        <f t="shared" si="28"/>
        <v>1786</v>
      </c>
      <c r="B128" s="25">
        <f t="shared" si="24"/>
        <v>54750</v>
      </c>
      <c r="C128" s="2">
        <f t="shared" si="17"/>
        <v>1500</v>
      </c>
      <c r="D128" s="2">
        <f t="shared" si="18"/>
        <v>2500</v>
      </c>
      <c r="E128" s="25">
        <f t="shared" si="25"/>
        <v>7285000</v>
      </c>
      <c r="G128" s="25">
        <f t="shared" si="29"/>
        <v>36500</v>
      </c>
      <c r="H128" s="2">
        <f t="shared" si="19"/>
        <v>1500</v>
      </c>
      <c r="I128" s="2">
        <f t="shared" si="20"/>
        <v>2500</v>
      </c>
      <c r="J128" s="25">
        <f t="shared" si="26"/>
        <v>5022000</v>
      </c>
      <c r="L128" s="25">
        <f t="shared" si="30"/>
        <v>18250</v>
      </c>
      <c r="M128" s="2">
        <f t="shared" si="21"/>
        <v>1500</v>
      </c>
      <c r="N128" s="2">
        <f t="shared" si="22"/>
        <v>2500</v>
      </c>
      <c r="O128" s="25">
        <f t="shared" si="27"/>
        <v>2759000</v>
      </c>
    </row>
    <row r="129" spans="1:15" ht="12.75">
      <c r="A129" s="19">
        <f t="shared" si="28"/>
        <v>1787</v>
      </c>
      <c r="B129" s="25">
        <f t="shared" si="24"/>
        <v>54750</v>
      </c>
      <c r="C129" s="2">
        <f t="shared" si="17"/>
        <v>1500</v>
      </c>
      <c r="D129" s="2">
        <f t="shared" si="18"/>
        <v>2500</v>
      </c>
      <c r="E129" s="25">
        <f t="shared" si="25"/>
        <v>7343750</v>
      </c>
      <c r="G129" s="25">
        <f t="shared" si="29"/>
        <v>36500</v>
      </c>
      <c r="H129" s="2">
        <f t="shared" si="19"/>
        <v>1500</v>
      </c>
      <c r="I129" s="2">
        <f t="shared" si="20"/>
        <v>2500</v>
      </c>
      <c r="J129" s="25">
        <f t="shared" si="26"/>
        <v>5062500</v>
      </c>
      <c r="L129" s="25">
        <f t="shared" si="30"/>
        <v>18250</v>
      </c>
      <c r="M129" s="2">
        <f t="shared" si="21"/>
        <v>1500</v>
      </c>
      <c r="N129" s="2">
        <f t="shared" si="22"/>
        <v>2500</v>
      </c>
      <c r="O129" s="25">
        <f t="shared" si="27"/>
        <v>2781250</v>
      </c>
    </row>
    <row r="130" spans="1:15" ht="12.75">
      <c r="A130" s="19">
        <f t="shared" si="28"/>
        <v>1788</v>
      </c>
      <c r="B130" s="25">
        <f t="shared" si="24"/>
        <v>54750</v>
      </c>
      <c r="C130" s="2">
        <f t="shared" si="17"/>
        <v>1500</v>
      </c>
      <c r="D130" s="2">
        <f t="shared" si="18"/>
        <v>2500</v>
      </c>
      <c r="E130" s="25">
        <f t="shared" si="25"/>
        <v>7402500</v>
      </c>
      <c r="G130" s="25">
        <f t="shared" si="29"/>
        <v>36500</v>
      </c>
      <c r="H130" s="2">
        <f t="shared" si="19"/>
        <v>1500</v>
      </c>
      <c r="I130" s="2">
        <f t="shared" si="20"/>
        <v>2500</v>
      </c>
      <c r="J130" s="25">
        <f t="shared" si="26"/>
        <v>5103000</v>
      </c>
      <c r="L130" s="25">
        <f t="shared" si="30"/>
        <v>18250</v>
      </c>
      <c r="M130" s="2">
        <f t="shared" si="21"/>
        <v>1500</v>
      </c>
      <c r="N130" s="2">
        <f t="shared" si="22"/>
        <v>2500</v>
      </c>
      <c r="O130" s="25">
        <f t="shared" si="27"/>
        <v>2803500</v>
      </c>
    </row>
    <row r="131" spans="1:15" ht="12.75">
      <c r="A131" s="19">
        <f t="shared" si="28"/>
        <v>1789</v>
      </c>
      <c r="B131" s="25">
        <f t="shared" si="24"/>
        <v>54750</v>
      </c>
      <c r="C131" s="2">
        <f t="shared" si="17"/>
        <v>1500</v>
      </c>
      <c r="D131" s="2">
        <f t="shared" si="18"/>
        <v>2500</v>
      </c>
      <c r="E131" s="25">
        <f t="shared" si="25"/>
        <v>7461250</v>
      </c>
      <c r="G131" s="25">
        <f t="shared" si="29"/>
        <v>36500</v>
      </c>
      <c r="H131" s="2">
        <f t="shared" si="19"/>
        <v>1500</v>
      </c>
      <c r="I131" s="2">
        <f t="shared" si="20"/>
        <v>2500</v>
      </c>
      <c r="J131" s="25">
        <f t="shared" si="26"/>
        <v>5143500</v>
      </c>
      <c r="L131" s="25">
        <f t="shared" si="30"/>
        <v>18250</v>
      </c>
      <c r="M131" s="2">
        <f t="shared" si="21"/>
        <v>1500</v>
      </c>
      <c r="N131" s="2">
        <f t="shared" si="22"/>
        <v>2500</v>
      </c>
      <c r="O131" s="25">
        <f t="shared" si="27"/>
        <v>2825750</v>
      </c>
    </row>
    <row r="132" spans="1:15" ht="12.75">
      <c r="A132" s="19">
        <f t="shared" si="28"/>
        <v>1790</v>
      </c>
      <c r="B132" s="25">
        <f t="shared" si="24"/>
        <v>54750</v>
      </c>
      <c r="C132" s="2">
        <f t="shared" si="17"/>
        <v>1500</v>
      </c>
      <c r="D132" s="2">
        <f t="shared" si="18"/>
        <v>2500</v>
      </c>
      <c r="E132" s="25">
        <f t="shared" si="25"/>
        <v>7520000</v>
      </c>
      <c r="G132" s="25">
        <f t="shared" si="29"/>
        <v>36500</v>
      </c>
      <c r="H132" s="2">
        <f t="shared" si="19"/>
        <v>1500</v>
      </c>
      <c r="I132" s="2">
        <f t="shared" si="20"/>
        <v>2500</v>
      </c>
      <c r="J132" s="25">
        <f t="shared" si="26"/>
        <v>5184000</v>
      </c>
      <c r="L132" s="25">
        <f t="shared" si="30"/>
        <v>18250</v>
      </c>
      <c r="M132" s="2">
        <f t="shared" si="21"/>
        <v>1500</v>
      </c>
      <c r="N132" s="2">
        <f t="shared" si="22"/>
        <v>2500</v>
      </c>
      <c r="O132" s="25">
        <f t="shared" si="27"/>
        <v>2848000</v>
      </c>
    </row>
    <row r="133" spans="1:15" ht="12.75">
      <c r="A133" s="19">
        <f t="shared" si="28"/>
        <v>1791</v>
      </c>
      <c r="B133" s="25">
        <f t="shared" si="24"/>
        <v>54750</v>
      </c>
      <c r="C133" s="2">
        <f t="shared" si="17"/>
        <v>1500</v>
      </c>
      <c r="D133" s="2">
        <f t="shared" si="18"/>
        <v>2500</v>
      </c>
      <c r="E133" s="25">
        <f t="shared" si="25"/>
        <v>7578750</v>
      </c>
      <c r="G133" s="25">
        <f t="shared" si="29"/>
        <v>36500</v>
      </c>
      <c r="H133" s="2">
        <f t="shared" si="19"/>
        <v>1500</v>
      </c>
      <c r="I133" s="2">
        <f t="shared" si="20"/>
        <v>2500</v>
      </c>
      <c r="J133" s="25">
        <f t="shared" si="26"/>
        <v>5224500</v>
      </c>
      <c r="L133" s="25">
        <f t="shared" si="30"/>
        <v>18250</v>
      </c>
      <c r="M133" s="2">
        <f t="shared" si="21"/>
        <v>1500</v>
      </c>
      <c r="N133" s="2">
        <f t="shared" si="22"/>
        <v>2500</v>
      </c>
      <c r="O133" s="25">
        <f t="shared" si="27"/>
        <v>2870250</v>
      </c>
    </row>
    <row r="134" spans="1:15" ht="12.75">
      <c r="A134" s="19">
        <f t="shared" si="28"/>
        <v>1792</v>
      </c>
      <c r="B134" s="25">
        <f t="shared" si="24"/>
        <v>54750</v>
      </c>
      <c r="C134" s="2">
        <f aca="true" t="shared" si="31" ref="C134:C197">10*150</f>
        <v>1500</v>
      </c>
      <c r="D134" s="2">
        <f aca="true" t="shared" si="32" ref="D134:D197">50*50</f>
        <v>2500</v>
      </c>
      <c r="E134" s="25">
        <f t="shared" si="25"/>
        <v>7637500</v>
      </c>
      <c r="G134" s="25">
        <f t="shared" si="29"/>
        <v>36500</v>
      </c>
      <c r="H134" s="2">
        <f aca="true" t="shared" si="33" ref="H134:H197">10*150</f>
        <v>1500</v>
      </c>
      <c r="I134" s="2">
        <f aca="true" t="shared" si="34" ref="I134:I197">50*50</f>
        <v>2500</v>
      </c>
      <c r="J134" s="25">
        <f t="shared" si="26"/>
        <v>5265000</v>
      </c>
      <c r="L134" s="25">
        <f t="shared" si="30"/>
        <v>18250</v>
      </c>
      <c r="M134" s="2">
        <f aca="true" t="shared" si="35" ref="M134:M197">10*150</f>
        <v>1500</v>
      </c>
      <c r="N134" s="2">
        <f aca="true" t="shared" si="36" ref="N134:N197">50*50</f>
        <v>2500</v>
      </c>
      <c r="O134" s="25">
        <f t="shared" si="27"/>
        <v>2892500</v>
      </c>
    </row>
    <row r="135" spans="1:15" ht="12.75">
      <c r="A135" s="19">
        <f t="shared" si="28"/>
        <v>1793</v>
      </c>
      <c r="B135" s="25">
        <f aca="true" t="shared" si="37" ref="B135:B198">B134</f>
        <v>54750</v>
      </c>
      <c r="C135" s="2">
        <f t="shared" si="31"/>
        <v>1500</v>
      </c>
      <c r="D135" s="2">
        <f t="shared" si="32"/>
        <v>2500</v>
      </c>
      <c r="E135" s="25">
        <f aca="true" t="shared" si="38" ref="E135:E198">SUM(B135:D135)+E134</f>
        <v>7696250</v>
      </c>
      <c r="G135" s="25">
        <f t="shared" si="29"/>
        <v>36500</v>
      </c>
      <c r="H135" s="2">
        <f t="shared" si="33"/>
        <v>1500</v>
      </c>
      <c r="I135" s="2">
        <f t="shared" si="34"/>
        <v>2500</v>
      </c>
      <c r="J135" s="25">
        <f aca="true" t="shared" si="39" ref="J135:J198">SUM(G135:I135)+J134</f>
        <v>5305500</v>
      </c>
      <c r="L135" s="25">
        <f t="shared" si="30"/>
        <v>18250</v>
      </c>
      <c r="M135" s="2">
        <f t="shared" si="35"/>
        <v>1500</v>
      </c>
      <c r="N135" s="2">
        <f t="shared" si="36"/>
        <v>2500</v>
      </c>
      <c r="O135" s="25">
        <f aca="true" t="shared" si="40" ref="O135:O198">SUM(L135:N135)+O134</f>
        <v>2914750</v>
      </c>
    </row>
    <row r="136" spans="1:15" ht="12.75">
      <c r="A136" s="19">
        <f t="shared" si="28"/>
        <v>1794</v>
      </c>
      <c r="B136" s="25">
        <f t="shared" si="37"/>
        <v>54750</v>
      </c>
      <c r="C136" s="2">
        <f t="shared" si="31"/>
        <v>1500</v>
      </c>
      <c r="D136" s="2">
        <f t="shared" si="32"/>
        <v>2500</v>
      </c>
      <c r="E136" s="25">
        <f t="shared" si="38"/>
        <v>7755000</v>
      </c>
      <c r="G136" s="25">
        <f t="shared" si="29"/>
        <v>36500</v>
      </c>
      <c r="H136" s="2">
        <f t="shared" si="33"/>
        <v>1500</v>
      </c>
      <c r="I136" s="2">
        <f t="shared" si="34"/>
        <v>2500</v>
      </c>
      <c r="J136" s="25">
        <f t="shared" si="39"/>
        <v>5346000</v>
      </c>
      <c r="L136" s="25">
        <f t="shared" si="30"/>
        <v>18250</v>
      </c>
      <c r="M136" s="2">
        <f t="shared" si="35"/>
        <v>1500</v>
      </c>
      <c r="N136" s="2">
        <f t="shared" si="36"/>
        <v>2500</v>
      </c>
      <c r="O136" s="25">
        <f t="shared" si="40"/>
        <v>2937000</v>
      </c>
    </row>
    <row r="137" spans="1:15" ht="12.75">
      <c r="A137" s="19">
        <f t="shared" si="28"/>
        <v>1795</v>
      </c>
      <c r="B137" s="25">
        <f t="shared" si="37"/>
        <v>54750</v>
      </c>
      <c r="C137" s="2">
        <f t="shared" si="31"/>
        <v>1500</v>
      </c>
      <c r="D137" s="2">
        <f t="shared" si="32"/>
        <v>2500</v>
      </c>
      <c r="E137" s="25">
        <f t="shared" si="38"/>
        <v>7813750</v>
      </c>
      <c r="G137" s="25">
        <f t="shared" si="29"/>
        <v>36500</v>
      </c>
      <c r="H137" s="2">
        <f t="shared" si="33"/>
        <v>1500</v>
      </c>
      <c r="I137" s="2">
        <f t="shared" si="34"/>
        <v>2500</v>
      </c>
      <c r="J137" s="25">
        <f t="shared" si="39"/>
        <v>5386500</v>
      </c>
      <c r="L137" s="25">
        <f t="shared" si="30"/>
        <v>18250</v>
      </c>
      <c r="M137" s="2">
        <f t="shared" si="35"/>
        <v>1500</v>
      </c>
      <c r="N137" s="2">
        <f t="shared" si="36"/>
        <v>2500</v>
      </c>
      <c r="O137" s="25">
        <f t="shared" si="40"/>
        <v>2959250</v>
      </c>
    </row>
    <row r="138" spans="1:15" ht="12.75">
      <c r="A138" s="19">
        <f t="shared" si="28"/>
        <v>1796</v>
      </c>
      <c r="B138" s="25">
        <f t="shared" si="37"/>
        <v>54750</v>
      </c>
      <c r="C138" s="2">
        <f t="shared" si="31"/>
        <v>1500</v>
      </c>
      <c r="D138" s="2">
        <f t="shared" si="32"/>
        <v>2500</v>
      </c>
      <c r="E138" s="25">
        <f t="shared" si="38"/>
        <v>7872500</v>
      </c>
      <c r="G138" s="25">
        <f t="shared" si="29"/>
        <v>36500</v>
      </c>
      <c r="H138" s="2">
        <f t="shared" si="33"/>
        <v>1500</v>
      </c>
      <c r="I138" s="2">
        <f t="shared" si="34"/>
        <v>2500</v>
      </c>
      <c r="J138" s="25">
        <f t="shared" si="39"/>
        <v>5427000</v>
      </c>
      <c r="L138" s="25">
        <f t="shared" si="30"/>
        <v>18250</v>
      </c>
      <c r="M138" s="2">
        <f t="shared" si="35"/>
        <v>1500</v>
      </c>
      <c r="N138" s="2">
        <f t="shared" si="36"/>
        <v>2500</v>
      </c>
      <c r="O138" s="25">
        <f t="shared" si="40"/>
        <v>2981500</v>
      </c>
    </row>
    <row r="139" spans="1:15" ht="12.75">
      <c r="A139" s="19">
        <f t="shared" si="28"/>
        <v>1797</v>
      </c>
      <c r="B139" s="25">
        <f t="shared" si="37"/>
        <v>54750</v>
      </c>
      <c r="C139" s="2">
        <f t="shared" si="31"/>
        <v>1500</v>
      </c>
      <c r="D139" s="2">
        <f t="shared" si="32"/>
        <v>2500</v>
      </c>
      <c r="E139" s="25">
        <f t="shared" si="38"/>
        <v>7931250</v>
      </c>
      <c r="G139" s="25">
        <f t="shared" si="29"/>
        <v>36500</v>
      </c>
      <c r="H139" s="2">
        <f t="shared" si="33"/>
        <v>1500</v>
      </c>
      <c r="I139" s="2">
        <f t="shared" si="34"/>
        <v>2500</v>
      </c>
      <c r="J139" s="25">
        <f t="shared" si="39"/>
        <v>5467500</v>
      </c>
      <c r="L139" s="25">
        <f t="shared" si="30"/>
        <v>18250</v>
      </c>
      <c r="M139" s="2">
        <f t="shared" si="35"/>
        <v>1500</v>
      </c>
      <c r="N139" s="2">
        <f t="shared" si="36"/>
        <v>2500</v>
      </c>
      <c r="O139" s="25">
        <f t="shared" si="40"/>
        <v>3003750</v>
      </c>
    </row>
    <row r="140" spans="1:15" ht="12.75">
      <c r="A140" s="19">
        <f t="shared" si="28"/>
        <v>1798</v>
      </c>
      <c r="B140" s="25">
        <f t="shared" si="37"/>
        <v>54750</v>
      </c>
      <c r="C140" s="2">
        <f t="shared" si="31"/>
        <v>1500</v>
      </c>
      <c r="D140" s="2">
        <f t="shared" si="32"/>
        <v>2500</v>
      </c>
      <c r="E140" s="25">
        <f t="shared" si="38"/>
        <v>7990000</v>
      </c>
      <c r="G140" s="25">
        <f t="shared" si="29"/>
        <v>36500</v>
      </c>
      <c r="H140" s="2">
        <f t="shared" si="33"/>
        <v>1500</v>
      </c>
      <c r="I140" s="2">
        <f t="shared" si="34"/>
        <v>2500</v>
      </c>
      <c r="J140" s="25">
        <f t="shared" si="39"/>
        <v>5508000</v>
      </c>
      <c r="L140" s="25">
        <f t="shared" si="30"/>
        <v>18250</v>
      </c>
      <c r="M140" s="2">
        <f t="shared" si="35"/>
        <v>1500</v>
      </c>
      <c r="N140" s="2">
        <f t="shared" si="36"/>
        <v>2500</v>
      </c>
      <c r="O140" s="25">
        <f t="shared" si="40"/>
        <v>3026000</v>
      </c>
    </row>
    <row r="141" spans="1:15" ht="12.75">
      <c r="A141" s="19">
        <f t="shared" si="28"/>
        <v>1799</v>
      </c>
      <c r="B141" s="25">
        <f t="shared" si="37"/>
        <v>54750</v>
      </c>
      <c r="C141" s="2">
        <f t="shared" si="31"/>
        <v>1500</v>
      </c>
      <c r="D141" s="2">
        <f t="shared" si="32"/>
        <v>2500</v>
      </c>
      <c r="E141" s="25">
        <f t="shared" si="38"/>
        <v>8048750</v>
      </c>
      <c r="G141" s="25">
        <f t="shared" si="29"/>
        <v>36500</v>
      </c>
      <c r="H141" s="2">
        <f t="shared" si="33"/>
        <v>1500</v>
      </c>
      <c r="I141" s="2">
        <f t="shared" si="34"/>
        <v>2500</v>
      </c>
      <c r="J141" s="25">
        <f t="shared" si="39"/>
        <v>5548500</v>
      </c>
      <c r="L141" s="25">
        <f t="shared" si="30"/>
        <v>18250</v>
      </c>
      <c r="M141" s="2">
        <f t="shared" si="35"/>
        <v>1500</v>
      </c>
      <c r="N141" s="2">
        <f t="shared" si="36"/>
        <v>2500</v>
      </c>
      <c r="O141" s="25">
        <f t="shared" si="40"/>
        <v>3048250</v>
      </c>
    </row>
    <row r="142" spans="1:15" ht="12.75">
      <c r="A142" s="19">
        <f t="shared" si="28"/>
        <v>1800</v>
      </c>
      <c r="B142" s="25">
        <f t="shared" si="37"/>
        <v>54750</v>
      </c>
      <c r="C142" s="2">
        <f t="shared" si="31"/>
        <v>1500</v>
      </c>
      <c r="D142" s="2">
        <f t="shared" si="32"/>
        <v>2500</v>
      </c>
      <c r="E142" s="25">
        <f t="shared" si="38"/>
        <v>8107500</v>
      </c>
      <c r="G142" s="25">
        <f t="shared" si="29"/>
        <v>36500</v>
      </c>
      <c r="H142" s="2">
        <f t="shared" si="33"/>
        <v>1500</v>
      </c>
      <c r="I142" s="2">
        <f t="shared" si="34"/>
        <v>2500</v>
      </c>
      <c r="J142" s="25">
        <f t="shared" si="39"/>
        <v>5589000</v>
      </c>
      <c r="L142" s="25">
        <f t="shared" si="30"/>
        <v>18250</v>
      </c>
      <c r="M142" s="2">
        <f t="shared" si="35"/>
        <v>1500</v>
      </c>
      <c r="N142" s="2">
        <f t="shared" si="36"/>
        <v>2500</v>
      </c>
      <c r="O142" s="25">
        <f t="shared" si="40"/>
        <v>3070500</v>
      </c>
    </row>
    <row r="143" spans="1:15" ht="12.75">
      <c r="A143" s="19">
        <f t="shared" si="28"/>
        <v>1801</v>
      </c>
      <c r="B143" s="25">
        <f t="shared" si="37"/>
        <v>54750</v>
      </c>
      <c r="C143" s="2">
        <f t="shared" si="31"/>
        <v>1500</v>
      </c>
      <c r="D143" s="2">
        <f t="shared" si="32"/>
        <v>2500</v>
      </c>
      <c r="E143" s="25">
        <f t="shared" si="38"/>
        <v>8166250</v>
      </c>
      <c r="G143" s="25">
        <f t="shared" si="29"/>
        <v>36500</v>
      </c>
      <c r="H143" s="2">
        <f t="shared" si="33"/>
        <v>1500</v>
      </c>
      <c r="I143" s="2">
        <f t="shared" si="34"/>
        <v>2500</v>
      </c>
      <c r="J143" s="25">
        <f t="shared" si="39"/>
        <v>5629500</v>
      </c>
      <c r="L143" s="25">
        <f t="shared" si="30"/>
        <v>18250</v>
      </c>
      <c r="M143" s="2">
        <f t="shared" si="35"/>
        <v>1500</v>
      </c>
      <c r="N143" s="2">
        <f t="shared" si="36"/>
        <v>2500</v>
      </c>
      <c r="O143" s="25">
        <f t="shared" si="40"/>
        <v>3092750</v>
      </c>
    </row>
    <row r="144" spans="1:15" ht="12.75">
      <c r="A144" s="19">
        <f t="shared" si="28"/>
        <v>1802</v>
      </c>
      <c r="B144" s="25">
        <f t="shared" si="37"/>
        <v>54750</v>
      </c>
      <c r="C144" s="2">
        <f t="shared" si="31"/>
        <v>1500</v>
      </c>
      <c r="D144" s="2">
        <f t="shared" si="32"/>
        <v>2500</v>
      </c>
      <c r="E144" s="25">
        <f t="shared" si="38"/>
        <v>8225000</v>
      </c>
      <c r="G144" s="25">
        <f t="shared" si="29"/>
        <v>36500</v>
      </c>
      <c r="H144" s="2">
        <f t="shared" si="33"/>
        <v>1500</v>
      </c>
      <c r="I144" s="2">
        <f t="shared" si="34"/>
        <v>2500</v>
      </c>
      <c r="J144" s="25">
        <f t="shared" si="39"/>
        <v>5670000</v>
      </c>
      <c r="L144" s="25">
        <f t="shared" si="30"/>
        <v>18250</v>
      </c>
      <c r="M144" s="2">
        <f t="shared" si="35"/>
        <v>1500</v>
      </c>
      <c r="N144" s="2">
        <f t="shared" si="36"/>
        <v>2500</v>
      </c>
      <c r="O144" s="25">
        <f t="shared" si="40"/>
        <v>3115000</v>
      </c>
    </row>
    <row r="145" spans="1:15" ht="12.75">
      <c r="A145" s="19">
        <f t="shared" si="28"/>
        <v>1803</v>
      </c>
      <c r="B145" s="25">
        <f t="shared" si="37"/>
        <v>54750</v>
      </c>
      <c r="C145" s="2">
        <f t="shared" si="31"/>
        <v>1500</v>
      </c>
      <c r="D145" s="2">
        <f t="shared" si="32"/>
        <v>2500</v>
      </c>
      <c r="E145" s="25">
        <f t="shared" si="38"/>
        <v>8283750</v>
      </c>
      <c r="G145" s="25">
        <f t="shared" si="29"/>
        <v>36500</v>
      </c>
      <c r="H145" s="2">
        <f t="shared" si="33"/>
        <v>1500</v>
      </c>
      <c r="I145" s="2">
        <f t="shared" si="34"/>
        <v>2500</v>
      </c>
      <c r="J145" s="25">
        <f t="shared" si="39"/>
        <v>5710500</v>
      </c>
      <c r="L145" s="25">
        <f t="shared" si="30"/>
        <v>18250</v>
      </c>
      <c r="M145" s="2">
        <f t="shared" si="35"/>
        <v>1500</v>
      </c>
      <c r="N145" s="2">
        <f t="shared" si="36"/>
        <v>2500</v>
      </c>
      <c r="O145" s="25">
        <f t="shared" si="40"/>
        <v>3137250</v>
      </c>
    </row>
    <row r="146" spans="1:15" ht="12.75">
      <c r="A146" s="19">
        <f t="shared" si="28"/>
        <v>1804</v>
      </c>
      <c r="B146" s="25">
        <f t="shared" si="37"/>
        <v>54750</v>
      </c>
      <c r="C146" s="2">
        <f t="shared" si="31"/>
        <v>1500</v>
      </c>
      <c r="D146" s="2">
        <f t="shared" si="32"/>
        <v>2500</v>
      </c>
      <c r="E146" s="25">
        <f t="shared" si="38"/>
        <v>8342500</v>
      </c>
      <c r="G146" s="25">
        <f t="shared" si="29"/>
        <v>36500</v>
      </c>
      <c r="H146" s="2">
        <f t="shared" si="33"/>
        <v>1500</v>
      </c>
      <c r="I146" s="2">
        <f t="shared" si="34"/>
        <v>2500</v>
      </c>
      <c r="J146" s="25">
        <f t="shared" si="39"/>
        <v>5751000</v>
      </c>
      <c r="L146" s="25">
        <f t="shared" si="30"/>
        <v>18250</v>
      </c>
      <c r="M146" s="2">
        <f t="shared" si="35"/>
        <v>1500</v>
      </c>
      <c r="N146" s="2">
        <f t="shared" si="36"/>
        <v>2500</v>
      </c>
      <c r="O146" s="25">
        <f t="shared" si="40"/>
        <v>3159500</v>
      </c>
    </row>
    <row r="147" spans="1:15" ht="12.75">
      <c r="A147" s="19">
        <f t="shared" si="28"/>
        <v>1805</v>
      </c>
      <c r="B147" s="25">
        <f t="shared" si="37"/>
        <v>54750</v>
      </c>
      <c r="C147" s="2">
        <f t="shared" si="31"/>
        <v>1500</v>
      </c>
      <c r="D147" s="2">
        <f t="shared" si="32"/>
        <v>2500</v>
      </c>
      <c r="E147" s="25">
        <f t="shared" si="38"/>
        <v>8401250</v>
      </c>
      <c r="G147" s="25">
        <f t="shared" si="29"/>
        <v>36500</v>
      </c>
      <c r="H147" s="2">
        <f t="shared" si="33"/>
        <v>1500</v>
      </c>
      <c r="I147" s="2">
        <f t="shared" si="34"/>
        <v>2500</v>
      </c>
      <c r="J147" s="25">
        <f t="shared" si="39"/>
        <v>5791500</v>
      </c>
      <c r="L147" s="25">
        <f t="shared" si="30"/>
        <v>18250</v>
      </c>
      <c r="M147" s="2">
        <f t="shared" si="35"/>
        <v>1500</v>
      </c>
      <c r="N147" s="2">
        <f t="shared" si="36"/>
        <v>2500</v>
      </c>
      <c r="O147" s="25">
        <f t="shared" si="40"/>
        <v>3181750</v>
      </c>
    </row>
    <row r="148" spans="1:15" ht="12.75">
      <c r="A148" s="19">
        <f t="shared" si="28"/>
        <v>1806</v>
      </c>
      <c r="B148" s="25">
        <f t="shared" si="37"/>
        <v>54750</v>
      </c>
      <c r="C148" s="2">
        <f t="shared" si="31"/>
        <v>1500</v>
      </c>
      <c r="D148" s="2">
        <f t="shared" si="32"/>
        <v>2500</v>
      </c>
      <c r="E148" s="25">
        <f t="shared" si="38"/>
        <v>8460000</v>
      </c>
      <c r="G148" s="25">
        <f t="shared" si="29"/>
        <v>36500</v>
      </c>
      <c r="H148" s="2">
        <f t="shared" si="33"/>
        <v>1500</v>
      </c>
      <c r="I148" s="2">
        <f t="shared" si="34"/>
        <v>2500</v>
      </c>
      <c r="J148" s="25">
        <f t="shared" si="39"/>
        <v>5832000</v>
      </c>
      <c r="L148" s="25">
        <f t="shared" si="30"/>
        <v>18250</v>
      </c>
      <c r="M148" s="2">
        <f t="shared" si="35"/>
        <v>1500</v>
      </c>
      <c r="N148" s="2">
        <f t="shared" si="36"/>
        <v>2500</v>
      </c>
      <c r="O148" s="25">
        <f t="shared" si="40"/>
        <v>3204000</v>
      </c>
    </row>
    <row r="149" spans="1:15" ht="12.75">
      <c r="A149" s="19">
        <f t="shared" si="28"/>
        <v>1807</v>
      </c>
      <c r="B149" s="25">
        <f t="shared" si="37"/>
        <v>54750</v>
      </c>
      <c r="C149" s="2">
        <f t="shared" si="31"/>
        <v>1500</v>
      </c>
      <c r="D149" s="2">
        <f t="shared" si="32"/>
        <v>2500</v>
      </c>
      <c r="E149" s="25">
        <f t="shared" si="38"/>
        <v>8518750</v>
      </c>
      <c r="G149" s="25">
        <f t="shared" si="29"/>
        <v>36500</v>
      </c>
      <c r="H149" s="2">
        <f t="shared" si="33"/>
        <v>1500</v>
      </c>
      <c r="I149" s="2">
        <f t="shared" si="34"/>
        <v>2500</v>
      </c>
      <c r="J149" s="25">
        <f t="shared" si="39"/>
        <v>5872500</v>
      </c>
      <c r="L149" s="25">
        <f t="shared" si="30"/>
        <v>18250</v>
      </c>
      <c r="M149" s="2">
        <f t="shared" si="35"/>
        <v>1500</v>
      </c>
      <c r="N149" s="2">
        <f t="shared" si="36"/>
        <v>2500</v>
      </c>
      <c r="O149" s="25">
        <f t="shared" si="40"/>
        <v>3226250</v>
      </c>
    </row>
    <row r="150" spans="1:15" ht="12.75">
      <c r="A150" s="19">
        <f t="shared" si="28"/>
        <v>1808</v>
      </c>
      <c r="B150" s="25">
        <f t="shared" si="37"/>
        <v>54750</v>
      </c>
      <c r="C150" s="2">
        <f t="shared" si="31"/>
        <v>1500</v>
      </c>
      <c r="D150" s="2">
        <f t="shared" si="32"/>
        <v>2500</v>
      </c>
      <c r="E150" s="25">
        <f t="shared" si="38"/>
        <v>8577500</v>
      </c>
      <c r="G150" s="25">
        <f t="shared" si="29"/>
        <v>36500</v>
      </c>
      <c r="H150" s="2">
        <f t="shared" si="33"/>
        <v>1500</v>
      </c>
      <c r="I150" s="2">
        <f t="shared" si="34"/>
        <v>2500</v>
      </c>
      <c r="J150" s="25">
        <f t="shared" si="39"/>
        <v>5913000</v>
      </c>
      <c r="L150" s="25">
        <f t="shared" si="30"/>
        <v>18250</v>
      </c>
      <c r="M150" s="2">
        <f t="shared" si="35"/>
        <v>1500</v>
      </c>
      <c r="N150" s="2">
        <f t="shared" si="36"/>
        <v>2500</v>
      </c>
      <c r="O150" s="25">
        <f t="shared" si="40"/>
        <v>3248500</v>
      </c>
    </row>
    <row r="151" spans="1:15" ht="12.75">
      <c r="A151" s="19">
        <f t="shared" si="28"/>
        <v>1809</v>
      </c>
      <c r="B151" s="25">
        <f t="shared" si="37"/>
        <v>54750</v>
      </c>
      <c r="C151" s="2">
        <f t="shared" si="31"/>
        <v>1500</v>
      </c>
      <c r="D151" s="2">
        <f t="shared" si="32"/>
        <v>2500</v>
      </c>
      <c r="E151" s="25">
        <f t="shared" si="38"/>
        <v>8636250</v>
      </c>
      <c r="G151" s="25">
        <f t="shared" si="29"/>
        <v>36500</v>
      </c>
      <c r="H151" s="2">
        <f t="shared" si="33"/>
        <v>1500</v>
      </c>
      <c r="I151" s="2">
        <f t="shared" si="34"/>
        <v>2500</v>
      </c>
      <c r="J151" s="25">
        <f t="shared" si="39"/>
        <v>5953500</v>
      </c>
      <c r="L151" s="25">
        <f t="shared" si="30"/>
        <v>18250</v>
      </c>
      <c r="M151" s="2">
        <f t="shared" si="35"/>
        <v>1500</v>
      </c>
      <c r="N151" s="2">
        <f t="shared" si="36"/>
        <v>2500</v>
      </c>
      <c r="O151" s="25">
        <f t="shared" si="40"/>
        <v>3270750</v>
      </c>
    </row>
    <row r="152" spans="1:15" ht="12.75">
      <c r="A152" s="19">
        <f t="shared" si="28"/>
        <v>1810</v>
      </c>
      <c r="B152" s="25">
        <f t="shared" si="37"/>
        <v>54750</v>
      </c>
      <c r="C152" s="2">
        <f t="shared" si="31"/>
        <v>1500</v>
      </c>
      <c r="D152" s="2">
        <f t="shared" si="32"/>
        <v>2500</v>
      </c>
      <c r="E152" s="25">
        <f t="shared" si="38"/>
        <v>8695000</v>
      </c>
      <c r="G152" s="25">
        <f t="shared" si="29"/>
        <v>36500</v>
      </c>
      <c r="H152" s="2">
        <f t="shared" si="33"/>
        <v>1500</v>
      </c>
      <c r="I152" s="2">
        <f t="shared" si="34"/>
        <v>2500</v>
      </c>
      <c r="J152" s="25">
        <f t="shared" si="39"/>
        <v>5994000</v>
      </c>
      <c r="L152" s="25">
        <f t="shared" si="30"/>
        <v>18250</v>
      </c>
      <c r="M152" s="2">
        <f t="shared" si="35"/>
        <v>1500</v>
      </c>
      <c r="N152" s="2">
        <f t="shared" si="36"/>
        <v>2500</v>
      </c>
      <c r="O152" s="25">
        <f t="shared" si="40"/>
        <v>3293000</v>
      </c>
    </row>
    <row r="153" spans="1:15" ht="12.75">
      <c r="A153" s="19">
        <f t="shared" si="28"/>
        <v>1811</v>
      </c>
      <c r="B153" s="25">
        <f t="shared" si="37"/>
        <v>54750</v>
      </c>
      <c r="C153" s="2">
        <f t="shared" si="31"/>
        <v>1500</v>
      </c>
      <c r="D153" s="2">
        <f t="shared" si="32"/>
        <v>2500</v>
      </c>
      <c r="E153" s="25">
        <f t="shared" si="38"/>
        <v>8753750</v>
      </c>
      <c r="G153" s="25">
        <f t="shared" si="29"/>
        <v>36500</v>
      </c>
      <c r="H153" s="2">
        <f t="shared" si="33"/>
        <v>1500</v>
      </c>
      <c r="I153" s="2">
        <f t="shared" si="34"/>
        <v>2500</v>
      </c>
      <c r="J153" s="25">
        <f t="shared" si="39"/>
        <v>6034500</v>
      </c>
      <c r="L153" s="25">
        <f t="shared" si="30"/>
        <v>18250</v>
      </c>
      <c r="M153" s="2">
        <f t="shared" si="35"/>
        <v>1500</v>
      </c>
      <c r="N153" s="2">
        <f t="shared" si="36"/>
        <v>2500</v>
      </c>
      <c r="O153" s="25">
        <f t="shared" si="40"/>
        <v>3315250</v>
      </c>
    </row>
    <row r="154" spans="1:15" ht="12.75">
      <c r="A154" s="19">
        <f t="shared" si="28"/>
        <v>1812</v>
      </c>
      <c r="B154" s="25">
        <f t="shared" si="37"/>
        <v>54750</v>
      </c>
      <c r="C154" s="2">
        <f t="shared" si="31"/>
        <v>1500</v>
      </c>
      <c r="D154" s="2">
        <f t="shared" si="32"/>
        <v>2500</v>
      </c>
      <c r="E154" s="25">
        <f t="shared" si="38"/>
        <v>8812500</v>
      </c>
      <c r="G154" s="25">
        <f t="shared" si="29"/>
        <v>36500</v>
      </c>
      <c r="H154" s="2">
        <f t="shared" si="33"/>
        <v>1500</v>
      </c>
      <c r="I154" s="2">
        <f t="shared" si="34"/>
        <v>2500</v>
      </c>
      <c r="J154" s="25">
        <f t="shared" si="39"/>
        <v>6075000</v>
      </c>
      <c r="L154" s="25">
        <f t="shared" si="30"/>
        <v>18250</v>
      </c>
      <c r="M154" s="2">
        <f t="shared" si="35"/>
        <v>1500</v>
      </c>
      <c r="N154" s="2">
        <f t="shared" si="36"/>
        <v>2500</v>
      </c>
      <c r="O154" s="25">
        <f t="shared" si="40"/>
        <v>3337500</v>
      </c>
    </row>
    <row r="155" spans="1:15" ht="12.75">
      <c r="A155" s="19">
        <f t="shared" si="28"/>
        <v>1813</v>
      </c>
      <c r="B155" s="25">
        <f t="shared" si="37"/>
        <v>54750</v>
      </c>
      <c r="C155" s="2">
        <f t="shared" si="31"/>
        <v>1500</v>
      </c>
      <c r="D155" s="2">
        <f t="shared" si="32"/>
        <v>2500</v>
      </c>
      <c r="E155" s="25">
        <f t="shared" si="38"/>
        <v>8871250</v>
      </c>
      <c r="G155" s="25">
        <f t="shared" si="29"/>
        <v>36500</v>
      </c>
      <c r="H155" s="2">
        <f t="shared" si="33"/>
        <v>1500</v>
      </c>
      <c r="I155" s="2">
        <f t="shared" si="34"/>
        <v>2500</v>
      </c>
      <c r="J155" s="25">
        <f t="shared" si="39"/>
        <v>6115500</v>
      </c>
      <c r="L155" s="25">
        <f t="shared" si="30"/>
        <v>18250</v>
      </c>
      <c r="M155" s="2">
        <f t="shared" si="35"/>
        <v>1500</v>
      </c>
      <c r="N155" s="2">
        <f t="shared" si="36"/>
        <v>2500</v>
      </c>
      <c r="O155" s="25">
        <f t="shared" si="40"/>
        <v>3359750</v>
      </c>
    </row>
    <row r="156" spans="1:15" ht="12.75">
      <c r="A156" s="19">
        <f t="shared" si="28"/>
        <v>1814</v>
      </c>
      <c r="B156" s="25">
        <f t="shared" si="37"/>
        <v>54750</v>
      </c>
      <c r="C156" s="2">
        <f t="shared" si="31"/>
        <v>1500</v>
      </c>
      <c r="D156" s="2">
        <f t="shared" si="32"/>
        <v>2500</v>
      </c>
      <c r="E156" s="25">
        <f t="shared" si="38"/>
        <v>8930000</v>
      </c>
      <c r="G156" s="25">
        <f t="shared" si="29"/>
        <v>36500</v>
      </c>
      <c r="H156" s="2">
        <f t="shared" si="33"/>
        <v>1500</v>
      </c>
      <c r="I156" s="2">
        <f t="shared" si="34"/>
        <v>2500</v>
      </c>
      <c r="J156" s="25">
        <f t="shared" si="39"/>
        <v>6156000</v>
      </c>
      <c r="L156" s="25">
        <f t="shared" si="30"/>
        <v>18250</v>
      </c>
      <c r="M156" s="2">
        <f t="shared" si="35"/>
        <v>1500</v>
      </c>
      <c r="N156" s="2">
        <f t="shared" si="36"/>
        <v>2500</v>
      </c>
      <c r="O156" s="25">
        <f t="shared" si="40"/>
        <v>3382000</v>
      </c>
    </row>
    <row r="157" spans="1:15" ht="12.75">
      <c r="A157" s="19">
        <f t="shared" si="28"/>
        <v>1815</v>
      </c>
      <c r="B157" s="25">
        <f t="shared" si="37"/>
        <v>54750</v>
      </c>
      <c r="C157" s="2">
        <f t="shared" si="31"/>
        <v>1500</v>
      </c>
      <c r="D157" s="2">
        <f t="shared" si="32"/>
        <v>2500</v>
      </c>
      <c r="E157" s="25">
        <f t="shared" si="38"/>
        <v>8988750</v>
      </c>
      <c r="G157" s="25">
        <f t="shared" si="29"/>
        <v>36500</v>
      </c>
      <c r="H157" s="2">
        <f t="shared" si="33"/>
        <v>1500</v>
      </c>
      <c r="I157" s="2">
        <f t="shared" si="34"/>
        <v>2500</v>
      </c>
      <c r="J157" s="25">
        <f t="shared" si="39"/>
        <v>6196500</v>
      </c>
      <c r="L157" s="25">
        <f t="shared" si="30"/>
        <v>18250</v>
      </c>
      <c r="M157" s="2">
        <f t="shared" si="35"/>
        <v>1500</v>
      </c>
      <c r="N157" s="2">
        <f t="shared" si="36"/>
        <v>2500</v>
      </c>
      <c r="O157" s="25">
        <f t="shared" si="40"/>
        <v>3404250</v>
      </c>
    </row>
    <row r="158" spans="1:15" ht="12.75">
      <c r="A158" s="19">
        <f t="shared" si="28"/>
        <v>1816</v>
      </c>
      <c r="B158" s="25">
        <f t="shared" si="37"/>
        <v>54750</v>
      </c>
      <c r="C158" s="2">
        <f t="shared" si="31"/>
        <v>1500</v>
      </c>
      <c r="D158" s="2">
        <f t="shared" si="32"/>
        <v>2500</v>
      </c>
      <c r="E158" s="25">
        <f t="shared" si="38"/>
        <v>9047500</v>
      </c>
      <c r="G158" s="25">
        <f t="shared" si="29"/>
        <v>36500</v>
      </c>
      <c r="H158" s="2">
        <f t="shared" si="33"/>
        <v>1500</v>
      </c>
      <c r="I158" s="2">
        <f t="shared" si="34"/>
        <v>2500</v>
      </c>
      <c r="J158" s="25">
        <f t="shared" si="39"/>
        <v>6237000</v>
      </c>
      <c r="L158" s="25">
        <f t="shared" si="30"/>
        <v>18250</v>
      </c>
      <c r="M158" s="2">
        <f t="shared" si="35"/>
        <v>1500</v>
      </c>
      <c r="N158" s="2">
        <f t="shared" si="36"/>
        <v>2500</v>
      </c>
      <c r="O158" s="25">
        <f t="shared" si="40"/>
        <v>3426500</v>
      </c>
    </row>
    <row r="159" spans="1:15" ht="12.75">
      <c r="A159" s="19">
        <f t="shared" si="28"/>
        <v>1817</v>
      </c>
      <c r="B159" s="25">
        <f t="shared" si="37"/>
        <v>54750</v>
      </c>
      <c r="C159" s="2">
        <f t="shared" si="31"/>
        <v>1500</v>
      </c>
      <c r="D159" s="2">
        <f t="shared" si="32"/>
        <v>2500</v>
      </c>
      <c r="E159" s="25">
        <f t="shared" si="38"/>
        <v>9106250</v>
      </c>
      <c r="G159" s="25">
        <f t="shared" si="29"/>
        <v>36500</v>
      </c>
      <c r="H159" s="2">
        <f t="shared" si="33"/>
        <v>1500</v>
      </c>
      <c r="I159" s="2">
        <f t="shared" si="34"/>
        <v>2500</v>
      </c>
      <c r="J159" s="25">
        <f t="shared" si="39"/>
        <v>6277500</v>
      </c>
      <c r="L159" s="25">
        <f t="shared" si="30"/>
        <v>18250</v>
      </c>
      <c r="M159" s="2">
        <f t="shared" si="35"/>
        <v>1500</v>
      </c>
      <c r="N159" s="2">
        <f t="shared" si="36"/>
        <v>2500</v>
      </c>
      <c r="O159" s="25">
        <f t="shared" si="40"/>
        <v>3448750</v>
      </c>
    </row>
    <row r="160" spans="1:15" ht="12.75">
      <c r="A160" s="19">
        <f t="shared" si="28"/>
        <v>1818</v>
      </c>
      <c r="B160" s="25">
        <f t="shared" si="37"/>
        <v>54750</v>
      </c>
      <c r="C160" s="2">
        <f t="shared" si="31"/>
        <v>1500</v>
      </c>
      <c r="D160" s="2">
        <f t="shared" si="32"/>
        <v>2500</v>
      </c>
      <c r="E160" s="25">
        <f t="shared" si="38"/>
        <v>9165000</v>
      </c>
      <c r="G160" s="25">
        <f t="shared" si="29"/>
        <v>36500</v>
      </c>
      <c r="H160" s="2">
        <f t="shared" si="33"/>
        <v>1500</v>
      </c>
      <c r="I160" s="2">
        <f t="shared" si="34"/>
        <v>2500</v>
      </c>
      <c r="J160" s="25">
        <f t="shared" si="39"/>
        <v>6318000</v>
      </c>
      <c r="L160" s="25">
        <f t="shared" si="30"/>
        <v>18250</v>
      </c>
      <c r="M160" s="2">
        <f t="shared" si="35"/>
        <v>1500</v>
      </c>
      <c r="N160" s="2">
        <f t="shared" si="36"/>
        <v>2500</v>
      </c>
      <c r="O160" s="25">
        <f t="shared" si="40"/>
        <v>3471000</v>
      </c>
    </row>
    <row r="161" spans="1:15" ht="12.75">
      <c r="A161" s="19">
        <f t="shared" si="28"/>
        <v>1819</v>
      </c>
      <c r="B161" s="25">
        <f t="shared" si="37"/>
        <v>54750</v>
      </c>
      <c r="C161" s="2">
        <f t="shared" si="31"/>
        <v>1500</v>
      </c>
      <c r="D161" s="2">
        <f t="shared" si="32"/>
        <v>2500</v>
      </c>
      <c r="E161" s="25">
        <f t="shared" si="38"/>
        <v>9223750</v>
      </c>
      <c r="G161" s="25">
        <f t="shared" si="29"/>
        <v>36500</v>
      </c>
      <c r="H161" s="2">
        <f t="shared" si="33"/>
        <v>1500</v>
      </c>
      <c r="I161" s="2">
        <f t="shared" si="34"/>
        <v>2500</v>
      </c>
      <c r="J161" s="25">
        <f t="shared" si="39"/>
        <v>6358500</v>
      </c>
      <c r="L161" s="25">
        <f t="shared" si="30"/>
        <v>18250</v>
      </c>
      <c r="M161" s="2">
        <f t="shared" si="35"/>
        <v>1500</v>
      </c>
      <c r="N161" s="2">
        <f t="shared" si="36"/>
        <v>2500</v>
      </c>
      <c r="O161" s="25">
        <f t="shared" si="40"/>
        <v>3493250</v>
      </c>
    </row>
    <row r="162" spans="1:15" ht="12.75">
      <c r="A162" s="19">
        <f t="shared" si="28"/>
        <v>1820</v>
      </c>
      <c r="B162" s="25">
        <f t="shared" si="37"/>
        <v>54750</v>
      </c>
      <c r="C162" s="2">
        <f t="shared" si="31"/>
        <v>1500</v>
      </c>
      <c r="D162" s="2">
        <f t="shared" si="32"/>
        <v>2500</v>
      </c>
      <c r="E162" s="25">
        <f t="shared" si="38"/>
        <v>9282500</v>
      </c>
      <c r="G162" s="25">
        <f t="shared" si="29"/>
        <v>36500</v>
      </c>
      <c r="H162" s="2">
        <f t="shared" si="33"/>
        <v>1500</v>
      </c>
      <c r="I162" s="2">
        <f t="shared" si="34"/>
        <v>2500</v>
      </c>
      <c r="J162" s="25">
        <f t="shared" si="39"/>
        <v>6399000</v>
      </c>
      <c r="L162" s="25">
        <f t="shared" si="30"/>
        <v>18250</v>
      </c>
      <c r="M162" s="2">
        <f t="shared" si="35"/>
        <v>1500</v>
      </c>
      <c r="N162" s="2">
        <f t="shared" si="36"/>
        <v>2500</v>
      </c>
      <c r="O162" s="25">
        <f t="shared" si="40"/>
        <v>3515500</v>
      </c>
    </row>
    <row r="163" spans="1:15" ht="12.75">
      <c r="A163" s="19">
        <f t="shared" si="28"/>
        <v>1821</v>
      </c>
      <c r="B163" s="25">
        <f t="shared" si="37"/>
        <v>54750</v>
      </c>
      <c r="C163" s="2">
        <f t="shared" si="31"/>
        <v>1500</v>
      </c>
      <c r="D163" s="2">
        <f t="shared" si="32"/>
        <v>2500</v>
      </c>
      <c r="E163" s="25">
        <f t="shared" si="38"/>
        <v>9341250</v>
      </c>
      <c r="G163" s="25">
        <f t="shared" si="29"/>
        <v>36500</v>
      </c>
      <c r="H163" s="2">
        <f t="shared" si="33"/>
        <v>1500</v>
      </c>
      <c r="I163" s="2">
        <f t="shared" si="34"/>
        <v>2500</v>
      </c>
      <c r="J163" s="25">
        <f t="shared" si="39"/>
        <v>6439500</v>
      </c>
      <c r="L163" s="25">
        <f t="shared" si="30"/>
        <v>18250</v>
      </c>
      <c r="M163" s="2">
        <f t="shared" si="35"/>
        <v>1500</v>
      </c>
      <c r="N163" s="2">
        <f t="shared" si="36"/>
        <v>2500</v>
      </c>
      <c r="O163" s="25">
        <f t="shared" si="40"/>
        <v>3537750</v>
      </c>
    </row>
    <row r="164" spans="1:15" ht="12.75">
      <c r="A164" s="19">
        <f t="shared" si="28"/>
        <v>1822</v>
      </c>
      <c r="B164" s="25">
        <f t="shared" si="37"/>
        <v>54750</v>
      </c>
      <c r="C164" s="2">
        <f t="shared" si="31"/>
        <v>1500</v>
      </c>
      <c r="D164" s="2">
        <f t="shared" si="32"/>
        <v>2500</v>
      </c>
      <c r="E164" s="25">
        <f t="shared" si="38"/>
        <v>9400000</v>
      </c>
      <c r="G164" s="25">
        <f t="shared" si="29"/>
        <v>36500</v>
      </c>
      <c r="H164" s="2">
        <f t="shared" si="33"/>
        <v>1500</v>
      </c>
      <c r="I164" s="2">
        <f t="shared" si="34"/>
        <v>2500</v>
      </c>
      <c r="J164" s="25">
        <f t="shared" si="39"/>
        <v>6480000</v>
      </c>
      <c r="L164" s="25">
        <f t="shared" si="30"/>
        <v>18250</v>
      </c>
      <c r="M164" s="2">
        <f t="shared" si="35"/>
        <v>1500</v>
      </c>
      <c r="N164" s="2">
        <f t="shared" si="36"/>
        <v>2500</v>
      </c>
      <c r="O164" s="25">
        <f t="shared" si="40"/>
        <v>3560000</v>
      </c>
    </row>
    <row r="165" spans="1:15" ht="12.75">
      <c r="A165" s="19">
        <f t="shared" si="28"/>
        <v>1823</v>
      </c>
      <c r="B165" s="25">
        <f t="shared" si="37"/>
        <v>54750</v>
      </c>
      <c r="C165" s="2">
        <f t="shared" si="31"/>
        <v>1500</v>
      </c>
      <c r="D165" s="2">
        <f t="shared" si="32"/>
        <v>2500</v>
      </c>
      <c r="E165" s="25">
        <f t="shared" si="38"/>
        <v>9458750</v>
      </c>
      <c r="G165" s="25">
        <f t="shared" si="29"/>
        <v>36500</v>
      </c>
      <c r="H165" s="2">
        <f t="shared" si="33"/>
        <v>1500</v>
      </c>
      <c r="I165" s="2">
        <f t="shared" si="34"/>
        <v>2500</v>
      </c>
      <c r="J165" s="25">
        <f t="shared" si="39"/>
        <v>6520500</v>
      </c>
      <c r="L165" s="25">
        <f t="shared" si="30"/>
        <v>18250</v>
      </c>
      <c r="M165" s="2">
        <f t="shared" si="35"/>
        <v>1500</v>
      </c>
      <c r="N165" s="2">
        <f t="shared" si="36"/>
        <v>2500</v>
      </c>
      <c r="O165" s="25">
        <f t="shared" si="40"/>
        <v>3582250</v>
      </c>
    </row>
    <row r="166" spans="1:15" ht="12.75">
      <c r="A166" s="19">
        <f>A165+1</f>
        <v>1824</v>
      </c>
      <c r="B166" s="25">
        <f t="shared" si="37"/>
        <v>54750</v>
      </c>
      <c r="C166" s="2">
        <f t="shared" si="31"/>
        <v>1500</v>
      </c>
      <c r="D166" s="2">
        <f t="shared" si="32"/>
        <v>2500</v>
      </c>
      <c r="E166" s="25">
        <f t="shared" si="38"/>
        <v>9517500</v>
      </c>
      <c r="G166" s="25">
        <f t="shared" si="29"/>
        <v>36500</v>
      </c>
      <c r="H166" s="2">
        <f t="shared" si="33"/>
        <v>1500</v>
      </c>
      <c r="I166" s="2">
        <f t="shared" si="34"/>
        <v>2500</v>
      </c>
      <c r="J166" s="25">
        <f t="shared" si="39"/>
        <v>6561000</v>
      </c>
      <c r="L166" s="25">
        <f t="shared" si="30"/>
        <v>18250</v>
      </c>
      <c r="M166" s="2">
        <f t="shared" si="35"/>
        <v>1500</v>
      </c>
      <c r="N166" s="2">
        <f t="shared" si="36"/>
        <v>2500</v>
      </c>
      <c r="O166" s="25">
        <f t="shared" si="40"/>
        <v>3604500</v>
      </c>
    </row>
    <row r="167" spans="1:15" ht="12.75">
      <c r="A167" s="19">
        <f aca="true" t="shared" si="41" ref="A167:A205">A166+1</f>
        <v>1825</v>
      </c>
      <c r="B167" s="25">
        <f t="shared" si="37"/>
        <v>54750</v>
      </c>
      <c r="C167" s="2">
        <f t="shared" si="31"/>
        <v>1500</v>
      </c>
      <c r="D167" s="2">
        <f t="shared" si="32"/>
        <v>2500</v>
      </c>
      <c r="E167" s="25">
        <f t="shared" si="38"/>
        <v>9576250</v>
      </c>
      <c r="G167" s="25">
        <f t="shared" si="29"/>
        <v>36500</v>
      </c>
      <c r="H167" s="2">
        <f t="shared" si="33"/>
        <v>1500</v>
      </c>
      <c r="I167" s="2">
        <f t="shared" si="34"/>
        <v>2500</v>
      </c>
      <c r="J167" s="25">
        <f t="shared" si="39"/>
        <v>6601500</v>
      </c>
      <c r="L167" s="25">
        <f t="shared" si="30"/>
        <v>18250</v>
      </c>
      <c r="M167" s="2">
        <f t="shared" si="35"/>
        <v>1500</v>
      </c>
      <c r="N167" s="2">
        <f t="shared" si="36"/>
        <v>2500</v>
      </c>
      <c r="O167" s="25">
        <f t="shared" si="40"/>
        <v>3626750</v>
      </c>
    </row>
    <row r="168" spans="1:15" ht="12.75">
      <c r="A168" s="19">
        <f t="shared" si="41"/>
        <v>1826</v>
      </c>
      <c r="B168" s="25">
        <f t="shared" si="37"/>
        <v>54750</v>
      </c>
      <c r="C168" s="2">
        <f t="shared" si="31"/>
        <v>1500</v>
      </c>
      <c r="D168" s="2">
        <f t="shared" si="32"/>
        <v>2500</v>
      </c>
      <c r="E168" s="25">
        <f t="shared" si="38"/>
        <v>9635000</v>
      </c>
      <c r="G168" s="25">
        <f t="shared" si="29"/>
        <v>36500</v>
      </c>
      <c r="H168" s="2">
        <f t="shared" si="33"/>
        <v>1500</v>
      </c>
      <c r="I168" s="2">
        <f t="shared" si="34"/>
        <v>2500</v>
      </c>
      <c r="J168" s="25">
        <f t="shared" si="39"/>
        <v>6642000</v>
      </c>
      <c r="L168" s="25">
        <f t="shared" si="30"/>
        <v>18250</v>
      </c>
      <c r="M168" s="2">
        <f t="shared" si="35"/>
        <v>1500</v>
      </c>
      <c r="N168" s="2">
        <f t="shared" si="36"/>
        <v>2500</v>
      </c>
      <c r="O168" s="25">
        <f t="shared" si="40"/>
        <v>3649000</v>
      </c>
    </row>
    <row r="169" spans="1:15" ht="12.75">
      <c r="A169" s="19">
        <f t="shared" si="41"/>
        <v>1827</v>
      </c>
      <c r="B169" s="25">
        <f t="shared" si="37"/>
        <v>54750</v>
      </c>
      <c r="C169" s="2">
        <f t="shared" si="31"/>
        <v>1500</v>
      </c>
      <c r="D169" s="2">
        <f t="shared" si="32"/>
        <v>2500</v>
      </c>
      <c r="E169" s="25">
        <f t="shared" si="38"/>
        <v>9693750</v>
      </c>
      <c r="G169" s="25">
        <f t="shared" si="29"/>
        <v>36500</v>
      </c>
      <c r="H169" s="2">
        <f t="shared" si="33"/>
        <v>1500</v>
      </c>
      <c r="I169" s="2">
        <f t="shared" si="34"/>
        <v>2500</v>
      </c>
      <c r="J169" s="25">
        <f t="shared" si="39"/>
        <v>6682500</v>
      </c>
      <c r="L169" s="25">
        <f t="shared" si="30"/>
        <v>18250</v>
      </c>
      <c r="M169" s="2">
        <f t="shared" si="35"/>
        <v>1500</v>
      </c>
      <c r="N169" s="2">
        <f t="shared" si="36"/>
        <v>2500</v>
      </c>
      <c r="O169" s="25">
        <f t="shared" si="40"/>
        <v>3671250</v>
      </c>
    </row>
    <row r="170" spans="1:15" ht="12.75">
      <c r="A170" s="19">
        <f t="shared" si="41"/>
        <v>1828</v>
      </c>
      <c r="B170" s="25">
        <f t="shared" si="37"/>
        <v>54750</v>
      </c>
      <c r="C170" s="2">
        <f t="shared" si="31"/>
        <v>1500</v>
      </c>
      <c r="D170" s="2">
        <f t="shared" si="32"/>
        <v>2500</v>
      </c>
      <c r="E170" s="25">
        <f t="shared" si="38"/>
        <v>9752500</v>
      </c>
      <c r="G170" s="25">
        <f t="shared" si="29"/>
        <v>36500</v>
      </c>
      <c r="H170" s="2">
        <f t="shared" si="33"/>
        <v>1500</v>
      </c>
      <c r="I170" s="2">
        <f t="shared" si="34"/>
        <v>2500</v>
      </c>
      <c r="J170" s="25">
        <f t="shared" si="39"/>
        <v>6723000</v>
      </c>
      <c r="L170" s="25">
        <f t="shared" si="30"/>
        <v>18250</v>
      </c>
      <c r="M170" s="2">
        <f t="shared" si="35"/>
        <v>1500</v>
      </c>
      <c r="N170" s="2">
        <f t="shared" si="36"/>
        <v>2500</v>
      </c>
      <c r="O170" s="25">
        <f t="shared" si="40"/>
        <v>3693500</v>
      </c>
    </row>
    <row r="171" spans="1:15" ht="12.75">
      <c r="A171" s="19">
        <f t="shared" si="41"/>
        <v>1829</v>
      </c>
      <c r="B171" s="25">
        <f t="shared" si="37"/>
        <v>54750</v>
      </c>
      <c r="C171" s="2">
        <f t="shared" si="31"/>
        <v>1500</v>
      </c>
      <c r="D171" s="2">
        <f t="shared" si="32"/>
        <v>2500</v>
      </c>
      <c r="E171" s="25">
        <f t="shared" si="38"/>
        <v>9811250</v>
      </c>
      <c r="G171" s="25">
        <f t="shared" si="29"/>
        <v>36500</v>
      </c>
      <c r="H171" s="2">
        <f t="shared" si="33"/>
        <v>1500</v>
      </c>
      <c r="I171" s="2">
        <f t="shared" si="34"/>
        <v>2500</v>
      </c>
      <c r="J171" s="25">
        <f t="shared" si="39"/>
        <v>6763500</v>
      </c>
      <c r="L171" s="25">
        <f t="shared" si="30"/>
        <v>18250</v>
      </c>
      <c r="M171" s="2">
        <f t="shared" si="35"/>
        <v>1500</v>
      </c>
      <c r="N171" s="2">
        <f t="shared" si="36"/>
        <v>2500</v>
      </c>
      <c r="O171" s="25">
        <f t="shared" si="40"/>
        <v>3715750</v>
      </c>
    </row>
    <row r="172" spans="1:15" ht="12.75">
      <c r="A172" s="19">
        <f t="shared" si="41"/>
        <v>1830</v>
      </c>
      <c r="B172" s="25">
        <f t="shared" si="37"/>
        <v>54750</v>
      </c>
      <c r="C172" s="2">
        <f t="shared" si="31"/>
        <v>1500</v>
      </c>
      <c r="D172" s="2">
        <f t="shared" si="32"/>
        <v>2500</v>
      </c>
      <c r="E172" s="25">
        <f t="shared" si="38"/>
        <v>9870000</v>
      </c>
      <c r="G172" s="25">
        <f t="shared" si="29"/>
        <v>36500</v>
      </c>
      <c r="H172" s="2">
        <f t="shared" si="33"/>
        <v>1500</v>
      </c>
      <c r="I172" s="2">
        <f t="shared" si="34"/>
        <v>2500</v>
      </c>
      <c r="J172" s="25">
        <f t="shared" si="39"/>
        <v>6804000</v>
      </c>
      <c r="L172" s="25">
        <f t="shared" si="30"/>
        <v>18250</v>
      </c>
      <c r="M172" s="2">
        <f t="shared" si="35"/>
        <v>1500</v>
      </c>
      <c r="N172" s="2">
        <f t="shared" si="36"/>
        <v>2500</v>
      </c>
      <c r="O172" s="25">
        <f t="shared" si="40"/>
        <v>3738000</v>
      </c>
    </row>
    <row r="173" spans="1:15" ht="12.75">
      <c r="A173" s="19">
        <f t="shared" si="41"/>
        <v>1831</v>
      </c>
      <c r="B173" s="25">
        <f t="shared" si="37"/>
        <v>54750</v>
      </c>
      <c r="C173" s="2">
        <f t="shared" si="31"/>
        <v>1500</v>
      </c>
      <c r="D173" s="2">
        <f t="shared" si="32"/>
        <v>2500</v>
      </c>
      <c r="E173" s="25">
        <f t="shared" si="38"/>
        <v>9928750</v>
      </c>
      <c r="G173" s="25">
        <f t="shared" si="29"/>
        <v>36500</v>
      </c>
      <c r="H173" s="2">
        <f t="shared" si="33"/>
        <v>1500</v>
      </c>
      <c r="I173" s="2">
        <f t="shared" si="34"/>
        <v>2500</v>
      </c>
      <c r="J173" s="25">
        <f t="shared" si="39"/>
        <v>6844500</v>
      </c>
      <c r="L173" s="25">
        <f t="shared" si="30"/>
        <v>18250</v>
      </c>
      <c r="M173" s="2">
        <f t="shared" si="35"/>
        <v>1500</v>
      </c>
      <c r="N173" s="2">
        <f t="shared" si="36"/>
        <v>2500</v>
      </c>
      <c r="O173" s="25">
        <f t="shared" si="40"/>
        <v>3760250</v>
      </c>
    </row>
    <row r="174" spans="1:15" ht="12.75">
      <c r="A174" s="19">
        <f t="shared" si="41"/>
        <v>1832</v>
      </c>
      <c r="B174" s="25">
        <f t="shared" si="37"/>
        <v>54750</v>
      </c>
      <c r="C174" s="2">
        <f t="shared" si="31"/>
        <v>1500</v>
      </c>
      <c r="D174" s="2">
        <f t="shared" si="32"/>
        <v>2500</v>
      </c>
      <c r="E174" s="25">
        <f t="shared" si="38"/>
        <v>9987500</v>
      </c>
      <c r="G174" s="25">
        <f t="shared" si="29"/>
        <v>36500</v>
      </c>
      <c r="H174" s="2">
        <f t="shared" si="33"/>
        <v>1500</v>
      </c>
      <c r="I174" s="2">
        <f t="shared" si="34"/>
        <v>2500</v>
      </c>
      <c r="J174" s="25">
        <f t="shared" si="39"/>
        <v>6885000</v>
      </c>
      <c r="L174" s="25">
        <f t="shared" si="30"/>
        <v>18250</v>
      </c>
      <c r="M174" s="2">
        <f t="shared" si="35"/>
        <v>1500</v>
      </c>
      <c r="N174" s="2">
        <f t="shared" si="36"/>
        <v>2500</v>
      </c>
      <c r="O174" s="25">
        <f t="shared" si="40"/>
        <v>3782500</v>
      </c>
    </row>
    <row r="175" spans="1:15" ht="12.75">
      <c r="A175" s="19">
        <f t="shared" si="41"/>
        <v>1833</v>
      </c>
      <c r="B175" s="25">
        <f t="shared" si="37"/>
        <v>54750</v>
      </c>
      <c r="C175" s="2">
        <f t="shared" si="31"/>
        <v>1500</v>
      </c>
      <c r="D175" s="2">
        <f t="shared" si="32"/>
        <v>2500</v>
      </c>
      <c r="E175" s="25">
        <f t="shared" si="38"/>
        <v>10046250</v>
      </c>
      <c r="G175" s="25">
        <f t="shared" si="29"/>
        <v>36500</v>
      </c>
      <c r="H175" s="2">
        <f t="shared" si="33"/>
        <v>1500</v>
      </c>
      <c r="I175" s="2">
        <f t="shared" si="34"/>
        <v>2500</v>
      </c>
      <c r="J175" s="25">
        <f t="shared" si="39"/>
        <v>6925500</v>
      </c>
      <c r="L175" s="25">
        <f t="shared" si="30"/>
        <v>18250</v>
      </c>
      <c r="M175" s="2">
        <f t="shared" si="35"/>
        <v>1500</v>
      </c>
      <c r="N175" s="2">
        <f t="shared" si="36"/>
        <v>2500</v>
      </c>
      <c r="O175" s="25">
        <f t="shared" si="40"/>
        <v>3804750</v>
      </c>
    </row>
    <row r="176" spans="1:15" ht="12.75">
      <c r="A176" s="19">
        <f t="shared" si="41"/>
        <v>1834</v>
      </c>
      <c r="B176" s="25">
        <f t="shared" si="37"/>
        <v>54750</v>
      </c>
      <c r="C176" s="2">
        <f t="shared" si="31"/>
        <v>1500</v>
      </c>
      <c r="D176" s="2">
        <f t="shared" si="32"/>
        <v>2500</v>
      </c>
      <c r="E176" s="25">
        <f t="shared" si="38"/>
        <v>10105000</v>
      </c>
      <c r="G176" s="25">
        <f t="shared" si="29"/>
        <v>36500</v>
      </c>
      <c r="H176" s="2">
        <f t="shared" si="33"/>
        <v>1500</v>
      </c>
      <c r="I176" s="2">
        <f t="shared" si="34"/>
        <v>2500</v>
      </c>
      <c r="J176" s="25">
        <f t="shared" si="39"/>
        <v>6966000</v>
      </c>
      <c r="L176" s="25">
        <f t="shared" si="30"/>
        <v>18250</v>
      </c>
      <c r="M176" s="2">
        <f t="shared" si="35"/>
        <v>1500</v>
      </c>
      <c r="N176" s="2">
        <f t="shared" si="36"/>
        <v>2500</v>
      </c>
      <c r="O176" s="25">
        <f t="shared" si="40"/>
        <v>3827000</v>
      </c>
    </row>
    <row r="177" spans="1:15" ht="12.75">
      <c r="A177" s="19">
        <f t="shared" si="41"/>
        <v>1835</v>
      </c>
      <c r="B177" s="25">
        <f t="shared" si="37"/>
        <v>54750</v>
      </c>
      <c r="C177" s="2">
        <f t="shared" si="31"/>
        <v>1500</v>
      </c>
      <c r="D177" s="2">
        <f t="shared" si="32"/>
        <v>2500</v>
      </c>
      <c r="E177" s="25">
        <f t="shared" si="38"/>
        <v>10163750</v>
      </c>
      <c r="G177" s="25">
        <f t="shared" si="29"/>
        <v>36500</v>
      </c>
      <c r="H177" s="2">
        <f t="shared" si="33"/>
        <v>1500</v>
      </c>
      <c r="I177" s="2">
        <f t="shared" si="34"/>
        <v>2500</v>
      </c>
      <c r="J177" s="25">
        <f t="shared" si="39"/>
        <v>7006500</v>
      </c>
      <c r="L177" s="25">
        <f t="shared" si="30"/>
        <v>18250</v>
      </c>
      <c r="M177" s="2">
        <f t="shared" si="35"/>
        <v>1500</v>
      </c>
      <c r="N177" s="2">
        <f t="shared" si="36"/>
        <v>2500</v>
      </c>
      <c r="O177" s="25">
        <f t="shared" si="40"/>
        <v>3849250</v>
      </c>
    </row>
    <row r="178" spans="1:15" ht="12.75">
      <c r="A178" s="19">
        <f t="shared" si="41"/>
        <v>1836</v>
      </c>
      <c r="B178" s="25">
        <f t="shared" si="37"/>
        <v>54750</v>
      </c>
      <c r="C178" s="2">
        <f t="shared" si="31"/>
        <v>1500</v>
      </c>
      <c r="D178" s="2">
        <f t="shared" si="32"/>
        <v>2500</v>
      </c>
      <c r="E178" s="25">
        <f t="shared" si="38"/>
        <v>10222500</v>
      </c>
      <c r="G178" s="25">
        <f t="shared" si="29"/>
        <v>36500</v>
      </c>
      <c r="H178" s="2">
        <f t="shared" si="33"/>
        <v>1500</v>
      </c>
      <c r="I178" s="2">
        <f t="shared" si="34"/>
        <v>2500</v>
      </c>
      <c r="J178" s="25">
        <f t="shared" si="39"/>
        <v>7047000</v>
      </c>
      <c r="L178" s="25">
        <f t="shared" si="30"/>
        <v>18250</v>
      </c>
      <c r="M178" s="2">
        <f t="shared" si="35"/>
        <v>1500</v>
      </c>
      <c r="N178" s="2">
        <f t="shared" si="36"/>
        <v>2500</v>
      </c>
      <c r="O178" s="25">
        <f t="shared" si="40"/>
        <v>3871500</v>
      </c>
    </row>
    <row r="179" spans="1:15" ht="12.75">
      <c r="A179" s="19">
        <f t="shared" si="41"/>
        <v>1837</v>
      </c>
      <c r="B179" s="25">
        <f t="shared" si="37"/>
        <v>54750</v>
      </c>
      <c r="C179" s="2">
        <f t="shared" si="31"/>
        <v>1500</v>
      </c>
      <c r="D179" s="2">
        <f t="shared" si="32"/>
        <v>2500</v>
      </c>
      <c r="E179" s="25">
        <f t="shared" si="38"/>
        <v>10281250</v>
      </c>
      <c r="G179" s="25">
        <f t="shared" si="29"/>
        <v>36500</v>
      </c>
      <c r="H179" s="2">
        <f t="shared" si="33"/>
        <v>1500</v>
      </c>
      <c r="I179" s="2">
        <f t="shared" si="34"/>
        <v>2500</v>
      </c>
      <c r="J179" s="25">
        <f t="shared" si="39"/>
        <v>7087500</v>
      </c>
      <c r="L179" s="25">
        <f t="shared" si="30"/>
        <v>18250</v>
      </c>
      <c r="M179" s="2">
        <f t="shared" si="35"/>
        <v>1500</v>
      </c>
      <c r="N179" s="2">
        <f t="shared" si="36"/>
        <v>2500</v>
      </c>
      <c r="O179" s="25">
        <f t="shared" si="40"/>
        <v>3893750</v>
      </c>
    </row>
    <row r="180" spans="1:15" ht="12.75">
      <c r="A180" s="19">
        <f t="shared" si="41"/>
        <v>1838</v>
      </c>
      <c r="B180" s="25">
        <f t="shared" si="37"/>
        <v>54750</v>
      </c>
      <c r="C180" s="2">
        <f t="shared" si="31"/>
        <v>1500</v>
      </c>
      <c r="D180" s="2">
        <f t="shared" si="32"/>
        <v>2500</v>
      </c>
      <c r="E180" s="25">
        <f t="shared" si="38"/>
        <v>10340000</v>
      </c>
      <c r="G180" s="25">
        <f t="shared" si="29"/>
        <v>36500</v>
      </c>
      <c r="H180" s="2">
        <f t="shared" si="33"/>
        <v>1500</v>
      </c>
      <c r="I180" s="2">
        <f t="shared" si="34"/>
        <v>2500</v>
      </c>
      <c r="J180" s="25">
        <f t="shared" si="39"/>
        <v>7128000</v>
      </c>
      <c r="L180" s="25">
        <f t="shared" si="30"/>
        <v>18250</v>
      </c>
      <c r="M180" s="2">
        <f t="shared" si="35"/>
        <v>1500</v>
      </c>
      <c r="N180" s="2">
        <f t="shared" si="36"/>
        <v>2500</v>
      </c>
      <c r="O180" s="25">
        <f t="shared" si="40"/>
        <v>3916000</v>
      </c>
    </row>
    <row r="181" spans="1:15" ht="12.75">
      <c r="A181" s="19">
        <f t="shared" si="41"/>
        <v>1839</v>
      </c>
      <c r="B181" s="25">
        <f t="shared" si="37"/>
        <v>54750</v>
      </c>
      <c r="C181" s="2">
        <f t="shared" si="31"/>
        <v>1500</v>
      </c>
      <c r="D181" s="2">
        <f t="shared" si="32"/>
        <v>2500</v>
      </c>
      <c r="E181" s="25">
        <f t="shared" si="38"/>
        <v>10398750</v>
      </c>
      <c r="G181" s="25">
        <f t="shared" si="29"/>
        <v>36500</v>
      </c>
      <c r="H181" s="2">
        <f t="shared" si="33"/>
        <v>1500</v>
      </c>
      <c r="I181" s="2">
        <f t="shared" si="34"/>
        <v>2500</v>
      </c>
      <c r="J181" s="25">
        <f t="shared" si="39"/>
        <v>7168500</v>
      </c>
      <c r="L181" s="25">
        <f t="shared" si="30"/>
        <v>18250</v>
      </c>
      <c r="M181" s="2">
        <f t="shared" si="35"/>
        <v>1500</v>
      </c>
      <c r="N181" s="2">
        <f t="shared" si="36"/>
        <v>2500</v>
      </c>
      <c r="O181" s="25">
        <f t="shared" si="40"/>
        <v>3938250</v>
      </c>
    </row>
    <row r="182" spans="1:15" ht="12.75">
      <c r="A182" s="19">
        <f t="shared" si="41"/>
        <v>1840</v>
      </c>
      <c r="B182" s="25">
        <f t="shared" si="37"/>
        <v>54750</v>
      </c>
      <c r="C182" s="2">
        <f t="shared" si="31"/>
        <v>1500</v>
      </c>
      <c r="D182" s="2">
        <f t="shared" si="32"/>
        <v>2500</v>
      </c>
      <c r="E182" s="25">
        <f t="shared" si="38"/>
        <v>10457500</v>
      </c>
      <c r="G182" s="25">
        <f t="shared" si="29"/>
        <v>36500</v>
      </c>
      <c r="H182" s="2">
        <f t="shared" si="33"/>
        <v>1500</v>
      </c>
      <c r="I182" s="2">
        <f t="shared" si="34"/>
        <v>2500</v>
      </c>
      <c r="J182" s="25">
        <f t="shared" si="39"/>
        <v>7209000</v>
      </c>
      <c r="L182" s="25">
        <f t="shared" si="30"/>
        <v>18250</v>
      </c>
      <c r="M182" s="2">
        <f t="shared" si="35"/>
        <v>1500</v>
      </c>
      <c r="N182" s="2">
        <f t="shared" si="36"/>
        <v>2500</v>
      </c>
      <c r="O182" s="25">
        <f t="shared" si="40"/>
        <v>3960500</v>
      </c>
    </row>
    <row r="183" spans="1:15" ht="12.75">
      <c r="A183" s="19">
        <f t="shared" si="41"/>
        <v>1841</v>
      </c>
      <c r="B183" s="25">
        <f t="shared" si="37"/>
        <v>54750</v>
      </c>
      <c r="C183" s="2">
        <f t="shared" si="31"/>
        <v>1500</v>
      </c>
      <c r="D183" s="2">
        <f t="shared" si="32"/>
        <v>2500</v>
      </c>
      <c r="E183" s="25">
        <f t="shared" si="38"/>
        <v>10516250</v>
      </c>
      <c r="G183" s="25">
        <f t="shared" si="29"/>
        <v>36500</v>
      </c>
      <c r="H183" s="2">
        <f t="shared" si="33"/>
        <v>1500</v>
      </c>
      <c r="I183" s="2">
        <f t="shared" si="34"/>
        <v>2500</v>
      </c>
      <c r="J183" s="25">
        <f t="shared" si="39"/>
        <v>7249500</v>
      </c>
      <c r="L183" s="25">
        <f t="shared" si="30"/>
        <v>18250</v>
      </c>
      <c r="M183" s="2">
        <f t="shared" si="35"/>
        <v>1500</v>
      </c>
      <c r="N183" s="2">
        <f t="shared" si="36"/>
        <v>2500</v>
      </c>
      <c r="O183" s="25">
        <f t="shared" si="40"/>
        <v>3982750</v>
      </c>
    </row>
    <row r="184" spans="1:15" ht="12.75">
      <c r="A184" s="19">
        <f t="shared" si="41"/>
        <v>1842</v>
      </c>
      <c r="B184" s="25">
        <f t="shared" si="37"/>
        <v>54750</v>
      </c>
      <c r="C184" s="2">
        <f t="shared" si="31"/>
        <v>1500</v>
      </c>
      <c r="D184" s="2">
        <f t="shared" si="32"/>
        <v>2500</v>
      </c>
      <c r="E184" s="25">
        <f t="shared" si="38"/>
        <v>10575000</v>
      </c>
      <c r="G184" s="25">
        <f t="shared" si="29"/>
        <v>36500</v>
      </c>
      <c r="H184" s="2">
        <f t="shared" si="33"/>
        <v>1500</v>
      </c>
      <c r="I184" s="2">
        <f t="shared" si="34"/>
        <v>2500</v>
      </c>
      <c r="J184" s="25">
        <f t="shared" si="39"/>
        <v>7290000</v>
      </c>
      <c r="L184" s="25">
        <f t="shared" si="30"/>
        <v>18250</v>
      </c>
      <c r="M184" s="2">
        <f t="shared" si="35"/>
        <v>1500</v>
      </c>
      <c r="N184" s="2">
        <f t="shared" si="36"/>
        <v>2500</v>
      </c>
      <c r="O184" s="25">
        <f t="shared" si="40"/>
        <v>4005000</v>
      </c>
    </row>
    <row r="185" spans="1:15" ht="12.75">
      <c r="A185" s="19">
        <f t="shared" si="41"/>
        <v>1843</v>
      </c>
      <c r="B185" s="25">
        <f t="shared" si="37"/>
        <v>54750</v>
      </c>
      <c r="C185" s="2">
        <f t="shared" si="31"/>
        <v>1500</v>
      </c>
      <c r="D185" s="2">
        <f t="shared" si="32"/>
        <v>2500</v>
      </c>
      <c r="E185" s="25">
        <f t="shared" si="38"/>
        <v>10633750</v>
      </c>
      <c r="G185" s="25">
        <f t="shared" si="29"/>
        <v>36500</v>
      </c>
      <c r="H185" s="2">
        <f t="shared" si="33"/>
        <v>1500</v>
      </c>
      <c r="I185" s="2">
        <f t="shared" si="34"/>
        <v>2500</v>
      </c>
      <c r="J185" s="25">
        <f t="shared" si="39"/>
        <v>7330500</v>
      </c>
      <c r="L185" s="25">
        <f t="shared" si="30"/>
        <v>18250</v>
      </c>
      <c r="M185" s="2">
        <f t="shared" si="35"/>
        <v>1500</v>
      </c>
      <c r="N185" s="2">
        <f t="shared" si="36"/>
        <v>2500</v>
      </c>
      <c r="O185" s="25">
        <f t="shared" si="40"/>
        <v>4027250</v>
      </c>
    </row>
    <row r="186" spans="1:15" ht="12.75">
      <c r="A186" s="19">
        <f t="shared" si="41"/>
        <v>1844</v>
      </c>
      <c r="B186" s="25">
        <f t="shared" si="37"/>
        <v>54750</v>
      </c>
      <c r="C186" s="2">
        <f t="shared" si="31"/>
        <v>1500</v>
      </c>
      <c r="D186" s="2">
        <f t="shared" si="32"/>
        <v>2500</v>
      </c>
      <c r="E186" s="25">
        <f t="shared" si="38"/>
        <v>10692500</v>
      </c>
      <c r="G186" s="25">
        <f t="shared" si="29"/>
        <v>36500</v>
      </c>
      <c r="H186" s="2">
        <f t="shared" si="33"/>
        <v>1500</v>
      </c>
      <c r="I186" s="2">
        <f t="shared" si="34"/>
        <v>2500</v>
      </c>
      <c r="J186" s="25">
        <f t="shared" si="39"/>
        <v>7371000</v>
      </c>
      <c r="L186" s="25">
        <f t="shared" si="30"/>
        <v>18250</v>
      </c>
      <c r="M186" s="2">
        <f t="shared" si="35"/>
        <v>1500</v>
      </c>
      <c r="N186" s="2">
        <f t="shared" si="36"/>
        <v>2500</v>
      </c>
      <c r="O186" s="25">
        <f t="shared" si="40"/>
        <v>4049500</v>
      </c>
    </row>
    <row r="187" spans="1:15" ht="12.75">
      <c r="A187" s="19">
        <f t="shared" si="41"/>
        <v>1845</v>
      </c>
      <c r="B187" s="25">
        <f t="shared" si="37"/>
        <v>54750</v>
      </c>
      <c r="C187" s="2">
        <f t="shared" si="31"/>
        <v>1500</v>
      </c>
      <c r="D187" s="2">
        <f t="shared" si="32"/>
        <v>2500</v>
      </c>
      <c r="E187" s="25">
        <f t="shared" si="38"/>
        <v>10751250</v>
      </c>
      <c r="G187" s="25">
        <f t="shared" si="29"/>
        <v>36500</v>
      </c>
      <c r="H187" s="2">
        <f t="shared" si="33"/>
        <v>1500</v>
      </c>
      <c r="I187" s="2">
        <f t="shared" si="34"/>
        <v>2500</v>
      </c>
      <c r="J187" s="25">
        <f t="shared" si="39"/>
        <v>7411500</v>
      </c>
      <c r="L187" s="25">
        <f t="shared" si="30"/>
        <v>18250</v>
      </c>
      <c r="M187" s="2">
        <f t="shared" si="35"/>
        <v>1500</v>
      </c>
      <c r="N187" s="2">
        <f t="shared" si="36"/>
        <v>2500</v>
      </c>
      <c r="O187" s="25">
        <f t="shared" si="40"/>
        <v>4071750</v>
      </c>
    </row>
    <row r="188" spans="1:15" ht="12.75">
      <c r="A188" s="19">
        <f t="shared" si="41"/>
        <v>1846</v>
      </c>
      <c r="B188" s="25">
        <f t="shared" si="37"/>
        <v>54750</v>
      </c>
      <c r="C188" s="2">
        <f t="shared" si="31"/>
        <v>1500</v>
      </c>
      <c r="D188" s="2">
        <f t="shared" si="32"/>
        <v>2500</v>
      </c>
      <c r="E188" s="25">
        <f t="shared" si="38"/>
        <v>10810000</v>
      </c>
      <c r="G188" s="25">
        <f t="shared" si="29"/>
        <v>36500</v>
      </c>
      <c r="H188" s="2">
        <f t="shared" si="33"/>
        <v>1500</v>
      </c>
      <c r="I188" s="2">
        <f t="shared" si="34"/>
        <v>2500</v>
      </c>
      <c r="J188" s="25">
        <f t="shared" si="39"/>
        <v>7452000</v>
      </c>
      <c r="L188" s="25">
        <f t="shared" si="30"/>
        <v>18250</v>
      </c>
      <c r="M188" s="2">
        <f t="shared" si="35"/>
        <v>1500</v>
      </c>
      <c r="N188" s="2">
        <f t="shared" si="36"/>
        <v>2500</v>
      </c>
      <c r="O188" s="25">
        <f t="shared" si="40"/>
        <v>4094000</v>
      </c>
    </row>
    <row r="189" spans="1:15" ht="12.75">
      <c r="A189" s="19">
        <f t="shared" si="41"/>
        <v>1847</v>
      </c>
      <c r="B189" s="25">
        <f t="shared" si="37"/>
        <v>54750</v>
      </c>
      <c r="C189" s="2">
        <f t="shared" si="31"/>
        <v>1500</v>
      </c>
      <c r="D189" s="2">
        <f t="shared" si="32"/>
        <v>2500</v>
      </c>
      <c r="E189" s="25">
        <f t="shared" si="38"/>
        <v>10868750</v>
      </c>
      <c r="G189" s="25">
        <f t="shared" si="29"/>
        <v>36500</v>
      </c>
      <c r="H189" s="2">
        <f t="shared" si="33"/>
        <v>1500</v>
      </c>
      <c r="I189" s="2">
        <f t="shared" si="34"/>
        <v>2500</v>
      </c>
      <c r="J189" s="25">
        <f t="shared" si="39"/>
        <v>7492500</v>
      </c>
      <c r="L189" s="25">
        <f t="shared" si="30"/>
        <v>18250</v>
      </c>
      <c r="M189" s="2">
        <f t="shared" si="35"/>
        <v>1500</v>
      </c>
      <c r="N189" s="2">
        <f t="shared" si="36"/>
        <v>2500</v>
      </c>
      <c r="O189" s="25">
        <f t="shared" si="40"/>
        <v>4116250</v>
      </c>
    </row>
    <row r="190" spans="1:15" ht="12.75">
      <c r="A190" s="19">
        <f t="shared" si="41"/>
        <v>1848</v>
      </c>
      <c r="B190" s="25">
        <f t="shared" si="37"/>
        <v>54750</v>
      </c>
      <c r="C190" s="2">
        <f t="shared" si="31"/>
        <v>1500</v>
      </c>
      <c r="D190" s="2">
        <f t="shared" si="32"/>
        <v>2500</v>
      </c>
      <c r="E190" s="25">
        <f t="shared" si="38"/>
        <v>10927500</v>
      </c>
      <c r="G190" s="25">
        <f aca="true" t="shared" si="42" ref="G190:G228">G189</f>
        <v>36500</v>
      </c>
      <c r="H190" s="2">
        <f t="shared" si="33"/>
        <v>1500</v>
      </c>
      <c r="I190" s="2">
        <f t="shared" si="34"/>
        <v>2500</v>
      </c>
      <c r="J190" s="25">
        <f t="shared" si="39"/>
        <v>7533000</v>
      </c>
      <c r="L190" s="25">
        <f aca="true" t="shared" si="43" ref="L190:L228">L189</f>
        <v>18250</v>
      </c>
      <c r="M190" s="2">
        <f t="shared" si="35"/>
        <v>1500</v>
      </c>
      <c r="N190" s="2">
        <f t="shared" si="36"/>
        <v>2500</v>
      </c>
      <c r="O190" s="25">
        <f t="shared" si="40"/>
        <v>4138500</v>
      </c>
    </row>
    <row r="191" spans="1:15" ht="12.75">
      <c r="A191" s="19">
        <f t="shared" si="41"/>
        <v>1849</v>
      </c>
      <c r="B191" s="25">
        <f t="shared" si="37"/>
        <v>54750</v>
      </c>
      <c r="C191" s="2">
        <f t="shared" si="31"/>
        <v>1500</v>
      </c>
      <c r="D191" s="2">
        <f t="shared" si="32"/>
        <v>2500</v>
      </c>
      <c r="E191" s="25">
        <f t="shared" si="38"/>
        <v>10986250</v>
      </c>
      <c r="G191" s="25">
        <f t="shared" si="42"/>
        <v>36500</v>
      </c>
      <c r="H191" s="2">
        <f t="shared" si="33"/>
        <v>1500</v>
      </c>
      <c r="I191" s="2">
        <f t="shared" si="34"/>
        <v>2500</v>
      </c>
      <c r="J191" s="25">
        <f t="shared" si="39"/>
        <v>7573500</v>
      </c>
      <c r="L191" s="25">
        <f t="shared" si="43"/>
        <v>18250</v>
      </c>
      <c r="M191" s="2">
        <f t="shared" si="35"/>
        <v>1500</v>
      </c>
      <c r="N191" s="2">
        <f t="shared" si="36"/>
        <v>2500</v>
      </c>
      <c r="O191" s="25">
        <f t="shared" si="40"/>
        <v>4160750</v>
      </c>
    </row>
    <row r="192" spans="1:15" ht="12.75">
      <c r="A192" s="19">
        <f t="shared" si="41"/>
        <v>1850</v>
      </c>
      <c r="B192" s="25">
        <f t="shared" si="37"/>
        <v>54750</v>
      </c>
      <c r="C192" s="2">
        <f t="shared" si="31"/>
        <v>1500</v>
      </c>
      <c r="D192" s="2">
        <f t="shared" si="32"/>
        <v>2500</v>
      </c>
      <c r="E192" s="25">
        <f t="shared" si="38"/>
        <v>11045000</v>
      </c>
      <c r="G192" s="25">
        <f t="shared" si="42"/>
        <v>36500</v>
      </c>
      <c r="H192" s="2">
        <f t="shared" si="33"/>
        <v>1500</v>
      </c>
      <c r="I192" s="2">
        <f t="shared" si="34"/>
        <v>2500</v>
      </c>
      <c r="J192" s="25">
        <f t="shared" si="39"/>
        <v>7614000</v>
      </c>
      <c r="L192" s="25">
        <f t="shared" si="43"/>
        <v>18250</v>
      </c>
      <c r="M192" s="2">
        <f t="shared" si="35"/>
        <v>1500</v>
      </c>
      <c r="N192" s="2">
        <f t="shared" si="36"/>
        <v>2500</v>
      </c>
      <c r="O192" s="25">
        <f t="shared" si="40"/>
        <v>4183000</v>
      </c>
    </row>
    <row r="193" spans="1:15" ht="12.75">
      <c r="A193" s="19">
        <f t="shared" si="41"/>
        <v>1851</v>
      </c>
      <c r="B193" s="25">
        <f t="shared" si="37"/>
        <v>54750</v>
      </c>
      <c r="C193" s="2">
        <f t="shared" si="31"/>
        <v>1500</v>
      </c>
      <c r="D193" s="2">
        <f t="shared" si="32"/>
        <v>2500</v>
      </c>
      <c r="E193" s="25">
        <f t="shared" si="38"/>
        <v>11103750</v>
      </c>
      <c r="G193" s="25">
        <f t="shared" si="42"/>
        <v>36500</v>
      </c>
      <c r="H193" s="2">
        <f t="shared" si="33"/>
        <v>1500</v>
      </c>
      <c r="I193" s="2">
        <f t="shared" si="34"/>
        <v>2500</v>
      </c>
      <c r="J193" s="25">
        <f t="shared" si="39"/>
        <v>7654500</v>
      </c>
      <c r="L193" s="25">
        <f t="shared" si="43"/>
        <v>18250</v>
      </c>
      <c r="M193" s="2">
        <f t="shared" si="35"/>
        <v>1500</v>
      </c>
      <c r="N193" s="2">
        <f t="shared" si="36"/>
        <v>2500</v>
      </c>
      <c r="O193" s="25">
        <f t="shared" si="40"/>
        <v>4205250</v>
      </c>
    </row>
    <row r="194" spans="1:15" ht="12.75">
      <c r="A194" s="19">
        <f t="shared" si="41"/>
        <v>1852</v>
      </c>
      <c r="B194" s="25">
        <f t="shared" si="37"/>
        <v>54750</v>
      </c>
      <c r="C194" s="2">
        <f t="shared" si="31"/>
        <v>1500</v>
      </c>
      <c r="D194" s="2">
        <f t="shared" si="32"/>
        <v>2500</v>
      </c>
      <c r="E194" s="25">
        <f t="shared" si="38"/>
        <v>11162500</v>
      </c>
      <c r="G194" s="25">
        <f t="shared" si="42"/>
        <v>36500</v>
      </c>
      <c r="H194" s="2">
        <f t="shared" si="33"/>
        <v>1500</v>
      </c>
      <c r="I194" s="2">
        <f t="shared" si="34"/>
        <v>2500</v>
      </c>
      <c r="J194" s="25">
        <f t="shared" si="39"/>
        <v>7695000</v>
      </c>
      <c r="L194" s="25">
        <f t="shared" si="43"/>
        <v>18250</v>
      </c>
      <c r="M194" s="2">
        <f t="shared" si="35"/>
        <v>1500</v>
      </c>
      <c r="N194" s="2">
        <f t="shared" si="36"/>
        <v>2500</v>
      </c>
      <c r="O194" s="25">
        <f t="shared" si="40"/>
        <v>4227500</v>
      </c>
    </row>
    <row r="195" spans="1:15" ht="12.75">
      <c r="A195" s="19">
        <f t="shared" si="41"/>
        <v>1853</v>
      </c>
      <c r="B195" s="25">
        <f t="shared" si="37"/>
        <v>54750</v>
      </c>
      <c r="C195" s="2">
        <f t="shared" si="31"/>
        <v>1500</v>
      </c>
      <c r="D195" s="2">
        <f t="shared" si="32"/>
        <v>2500</v>
      </c>
      <c r="E195" s="25">
        <f t="shared" si="38"/>
        <v>11221250</v>
      </c>
      <c r="G195" s="25">
        <f t="shared" si="42"/>
        <v>36500</v>
      </c>
      <c r="H195" s="2">
        <f t="shared" si="33"/>
        <v>1500</v>
      </c>
      <c r="I195" s="2">
        <f t="shared" si="34"/>
        <v>2500</v>
      </c>
      <c r="J195" s="25">
        <f t="shared" si="39"/>
        <v>7735500</v>
      </c>
      <c r="L195" s="25">
        <f t="shared" si="43"/>
        <v>18250</v>
      </c>
      <c r="M195" s="2">
        <f t="shared" si="35"/>
        <v>1500</v>
      </c>
      <c r="N195" s="2">
        <f t="shared" si="36"/>
        <v>2500</v>
      </c>
      <c r="O195" s="25">
        <f t="shared" si="40"/>
        <v>4249750</v>
      </c>
    </row>
    <row r="196" spans="1:15" ht="12.75">
      <c r="A196" s="19">
        <f t="shared" si="41"/>
        <v>1854</v>
      </c>
      <c r="B196" s="25">
        <f t="shared" si="37"/>
        <v>54750</v>
      </c>
      <c r="C196" s="2">
        <f t="shared" si="31"/>
        <v>1500</v>
      </c>
      <c r="D196" s="2">
        <f t="shared" si="32"/>
        <v>2500</v>
      </c>
      <c r="E196" s="25">
        <f t="shared" si="38"/>
        <v>11280000</v>
      </c>
      <c r="G196" s="25">
        <f t="shared" si="42"/>
        <v>36500</v>
      </c>
      <c r="H196" s="2">
        <f t="shared" si="33"/>
        <v>1500</v>
      </c>
      <c r="I196" s="2">
        <f t="shared" si="34"/>
        <v>2500</v>
      </c>
      <c r="J196" s="25">
        <f t="shared" si="39"/>
        <v>7776000</v>
      </c>
      <c r="L196" s="25">
        <f t="shared" si="43"/>
        <v>18250</v>
      </c>
      <c r="M196" s="2">
        <f t="shared" si="35"/>
        <v>1500</v>
      </c>
      <c r="N196" s="2">
        <f t="shared" si="36"/>
        <v>2500</v>
      </c>
      <c r="O196" s="25">
        <f t="shared" si="40"/>
        <v>4272000</v>
      </c>
    </row>
    <row r="197" spans="1:15" ht="12.75">
      <c r="A197" s="19">
        <f t="shared" si="41"/>
        <v>1855</v>
      </c>
      <c r="B197" s="25">
        <f t="shared" si="37"/>
        <v>54750</v>
      </c>
      <c r="C197" s="2">
        <f t="shared" si="31"/>
        <v>1500</v>
      </c>
      <c r="D197" s="2">
        <f t="shared" si="32"/>
        <v>2500</v>
      </c>
      <c r="E197" s="25">
        <f t="shared" si="38"/>
        <v>11338750</v>
      </c>
      <c r="G197" s="25">
        <f t="shared" si="42"/>
        <v>36500</v>
      </c>
      <c r="H197" s="2">
        <f t="shared" si="33"/>
        <v>1500</v>
      </c>
      <c r="I197" s="2">
        <f t="shared" si="34"/>
        <v>2500</v>
      </c>
      <c r="J197" s="25">
        <f t="shared" si="39"/>
        <v>7816500</v>
      </c>
      <c r="L197" s="25">
        <f t="shared" si="43"/>
        <v>18250</v>
      </c>
      <c r="M197" s="2">
        <f t="shared" si="35"/>
        <v>1500</v>
      </c>
      <c r="N197" s="2">
        <f t="shared" si="36"/>
        <v>2500</v>
      </c>
      <c r="O197" s="25">
        <f t="shared" si="40"/>
        <v>4294250</v>
      </c>
    </row>
    <row r="198" spans="1:15" ht="12.75">
      <c r="A198" s="19">
        <f t="shared" si="41"/>
        <v>1856</v>
      </c>
      <c r="B198" s="25">
        <f t="shared" si="37"/>
        <v>54750</v>
      </c>
      <c r="C198" s="2">
        <f aca="true" t="shared" si="44" ref="C198:C228">10*150</f>
        <v>1500</v>
      </c>
      <c r="D198" s="2">
        <f aca="true" t="shared" si="45" ref="D198:D228">50*50</f>
        <v>2500</v>
      </c>
      <c r="E198" s="25">
        <f t="shared" si="38"/>
        <v>11397500</v>
      </c>
      <c r="G198" s="25">
        <f t="shared" si="42"/>
        <v>36500</v>
      </c>
      <c r="H198" s="2">
        <f aca="true" t="shared" si="46" ref="H198:H228">10*150</f>
        <v>1500</v>
      </c>
      <c r="I198" s="2">
        <f aca="true" t="shared" si="47" ref="I198:I228">50*50</f>
        <v>2500</v>
      </c>
      <c r="J198" s="25">
        <f t="shared" si="39"/>
        <v>7857000</v>
      </c>
      <c r="L198" s="25">
        <f t="shared" si="43"/>
        <v>18250</v>
      </c>
      <c r="M198" s="2">
        <f aca="true" t="shared" si="48" ref="M198:M228">10*150</f>
        <v>1500</v>
      </c>
      <c r="N198" s="2">
        <f aca="true" t="shared" si="49" ref="N198:N228">50*50</f>
        <v>2500</v>
      </c>
      <c r="O198" s="25">
        <f t="shared" si="40"/>
        <v>4316500</v>
      </c>
    </row>
    <row r="199" spans="1:15" ht="12.75">
      <c r="A199" s="19">
        <f t="shared" si="41"/>
        <v>1857</v>
      </c>
      <c r="B199" s="25">
        <f aca="true" t="shared" si="50" ref="B199:B228">B198</f>
        <v>54750</v>
      </c>
      <c r="C199" s="2">
        <f t="shared" si="44"/>
        <v>1500</v>
      </c>
      <c r="D199" s="2">
        <f t="shared" si="45"/>
        <v>2500</v>
      </c>
      <c r="E199" s="25">
        <f aca="true" t="shared" si="51" ref="E199:E228">SUM(B199:D199)+E198</f>
        <v>11456250</v>
      </c>
      <c r="G199" s="25">
        <f t="shared" si="42"/>
        <v>36500</v>
      </c>
      <c r="H199" s="2">
        <f t="shared" si="46"/>
        <v>1500</v>
      </c>
      <c r="I199" s="2">
        <f t="shared" si="47"/>
        <v>2500</v>
      </c>
      <c r="J199" s="25">
        <f aca="true" t="shared" si="52" ref="J199:J228">SUM(G199:I199)+J198</f>
        <v>7897500</v>
      </c>
      <c r="L199" s="25">
        <f t="shared" si="43"/>
        <v>18250</v>
      </c>
      <c r="M199" s="2">
        <f t="shared" si="48"/>
        <v>1500</v>
      </c>
      <c r="N199" s="2">
        <f t="shared" si="49"/>
        <v>2500</v>
      </c>
      <c r="O199" s="25">
        <f aca="true" t="shared" si="53" ref="O199:O228">SUM(L199:N199)+O198</f>
        <v>4338750</v>
      </c>
    </row>
    <row r="200" spans="1:15" ht="12.75">
      <c r="A200" s="19">
        <f t="shared" si="41"/>
        <v>1858</v>
      </c>
      <c r="B200" s="25">
        <f t="shared" si="50"/>
        <v>54750</v>
      </c>
      <c r="C200" s="2">
        <f t="shared" si="44"/>
        <v>1500</v>
      </c>
      <c r="D200" s="2">
        <f t="shared" si="45"/>
        <v>2500</v>
      </c>
      <c r="E200" s="25">
        <f t="shared" si="51"/>
        <v>11515000</v>
      </c>
      <c r="G200" s="25">
        <f t="shared" si="42"/>
        <v>36500</v>
      </c>
      <c r="H200" s="2">
        <f t="shared" si="46"/>
        <v>1500</v>
      </c>
      <c r="I200" s="2">
        <f t="shared" si="47"/>
        <v>2500</v>
      </c>
      <c r="J200" s="25">
        <f t="shared" si="52"/>
        <v>7938000</v>
      </c>
      <c r="L200" s="25">
        <f t="shared" si="43"/>
        <v>18250</v>
      </c>
      <c r="M200" s="2">
        <f t="shared" si="48"/>
        <v>1500</v>
      </c>
      <c r="N200" s="2">
        <f t="shared" si="49"/>
        <v>2500</v>
      </c>
      <c r="O200" s="25">
        <f t="shared" si="53"/>
        <v>4361000</v>
      </c>
    </row>
    <row r="201" spans="1:15" ht="12.75">
      <c r="A201" s="19">
        <f t="shared" si="41"/>
        <v>1859</v>
      </c>
      <c r="B201" s="25">
        <f t="shared" si="50"/>
        <v>54750</v>
      </c>
      <c r="C201" s="2">
        <f t="shared" si="44"/>
        <v>1500</v>
      </c>
      <c r="D201" s="2">
        <f t="shared" si="45"/>
        <v>2500</v>
      </c>
      <c r="E201" s="25">
        <f t="shared" si="51"/>
        <v>11573750</v>
      </c>
      <c r="G201" s="25">
        <f t="shared" si="42"/>
        <v>36500</v>
      </c>
      <c r="H201" s="2">
        <f t="shared" si="46"/>
        <v>1500</v>
      </c>
      <c r="I201" s="2">
        <f t="shared" si="47"/>
        <v>2500</v>
      </c>
      <c r="J201" s="25">
        <f t="shared" si="52"/>
        <v>7978500</v>
      </c>
      <c r="L201" s="25">
        <f t="shared" si="43"/>
        <v>18250</v>
      </c>
      <c r="M201" s="2">
        <f t="shared" si="48"/>
        <v>1500</v>
      </c>
      <c r="N201" s="2">
        <f t="shared" si="49"/>
        <v>2500</v>
      </c>
      <c r="O201" s="25">
        <f t="shared" si="53"/>
        <v>4383250</v>
      </c>
    </row>
    <row r="202" spans="1:15" ht="12.75">
      <c r="A202" s="19">
        <f t="shared" si="41"/>
        <v>1860</v>
      </c>
      <c r="B202" s="25">
        <f t="shared" si="50"/>
        <v>54750</v>
      </c>
      <c r="C202" s="2">
        <f t="shared" si="44"/>
        <v>1500</v>
      </c>
      <c r="D202" s="2">
        <f t="shared" si="45"/>
        <v>2500</v>
      </c>
      <c r="E202" s="25">
        <f t="shared" si="51"/>
        <v>11632500</v>
      </c>
      <c r="G202" s="25">
        <f t="shared" si="42"/>
        <v>36500</v>
      </c>
      <c r="H202" s="2">
        <f t="shared" si="46"/>
        <v>1500</v>
      </c>
      <c r="I202" s="2">
        <f t="shared" si="47"/>
        <v>2500</v>
      </c>
      <c r="J202" s="25">
        <f t="shared" si="52"/>
        <v>8019000</v>
      </c>
      <c r="L202" s="25">
        <f t="shared" si="43"/>
        <v>18250</v>
      </c>
      <c r="M202" s="2">
        <f t="shared" si="48"/>
        <v>1500</v>
      </c>
      <c r="N202" s="2">
        <f t="shared" si="49"/>
        <v>2500</v>
      </c>
      <c r="O202" s="25">
        <f t="shared" si="53"/>
        <v>4405500</v>
      </c>
    </row>
    <row r="203" spans="1:15" ht="12.75">
      <c r="A203" s="19">
        <f t="shared" si="41"/>
        <v>1861</v>
      </c>
      <c r="B203" s="25">
        <f t="shared" si="50"/>
        <v>54750</v>
      </c>
      <c r="C203" s="2">
        <f t="shared" si="44"/>
        <v>1500</v>
      </c>
      <c r="D203" s="2">
        <f t="shared" si="45"/>
        <v>2500</v>
      </c>
      <c r="E203" s="25">
        <f t="shared" si="51"/>
        <v>11691250</v>
      </c>
      <c r="G203" s="25">
        <f t="shared" si="42"/>
        <v>36500</v>
      </c>
      <c r="H203" s="2">
        <f t="shared" si="46"/>
        <v>1500</v>
      </c>
      <c r="I203" s="2">
        <f t="shared" si="47"/>
        <v>2500</v>
      </c>
      <c r="J203" s="25">
        <f t="shared" si="52"/>
        <v>8059500</v>
      </c>
      <c r="L203" s="25">
        <f t="shared" si="43"/>
        <v>18250</v>
      </c>
      <c r="M203" s="2">
        <f t="shared" si="48"/>
        <v>1500</v>
      </c>
      <c r="N203" s="2">
        <f t="shared" si="49"/>
        <v>2500</v>
      </c>
      <c r="O203" s="25">
        <f t="shared" si="53"/>
        <v>4427750</v>
      </c>
    </row>
    <row r="204" spans="1:15" ht="12.75">
      <c r="A204" s="19">
        <f t="shared" si="41"/>
        <v>1862</v>
      </c>
      <c r="B204" s="25">
        <f t="shared" si="50"/>
        <v>54750</v>
      </c>
      <c r="C204" s="2">
        <f t="shared" si="44"/>
        <v>1500</v>
      </c>
      <c r="D204" s="2">
        <f t="shared" si="45"/>
        <v>2500</v>
      </c>
      <c r="E204" s="25">
        <f t="shared" si="51"/>
        <v>11750000</v>
      </c>
      <c r="G204" s="25">
        <f t="shared" si="42"/>
        <v>36500</v>
      </c>
      <c r="H204" s="2">
        <f t="shared" si="46"/>
        <v>1500</v>
      </c>
      <c r="I204" s="2">
        <f t="shared" si="47"/>
        <v>2500</v>
      </c>
      <c r="J204" s="25">
        <f t="shared" si="52"/>
        <v>8100000</v>
      </c>
      <c r="L204" s="25">
        <f t="shared" si="43"/>
        <v>18250</v>
      </c>
      <c r="M204" s="2">
        <f t="shared" si="48"/>
        <v>1500</v>
      </c>
      <c r="N204" s="2">
        <f t="shared" si="49"/>
        <v>2500</v>
      </c>
      <c r="O204" s="25">
        <f t="shared" si="53"/>
        <v>4450000</v>
      </c>
    </row>
    <row r="205" spans="1:15" ht="12.75">
      <c r="A205" s="19">
        <f t="shared" si="41"/>
        <v>1863</v>
      </c>
      <c r="B205" s="25">
        <f t="shared" si="50"/>
        <v>54750</v>
      </c>
      <c r="C205" s="2">
        <f t="shared" si="44"/>
        <v>1500</v>
      </c>
      <c r="D205" s="2">
        <f t="shared" si="45"/>
        <v>2500</v>
      </c>
      <c r="E205" s="25">
        <f t="shared" si="51"/>
        <v>11808750</v>
      </c>
      <c r="G205" s="25">
        <f t="shared" si="42"/>
        <v>36500</v>
      </c>
      <c r="H205" s="2">
        <f t="shared" si="46"/>
        <v>1500</v>
      </c>
      <c r="I205" s="2">
        <f t="shared" si="47"/>
        <v>2500</v>
      </c>
      <c r="J205" s="25">
        <f t="shared" si="52"/>
        <v>8140500</v>
      </c>
      <c r="L205" s="25">
        <f t="shared" si="43"/>
        <v>18250</v>
      </c>
      <c r="M205" s="2">
        <f t="shared" si="48"/>
        <v>1500</v>
      </c>
      <c r="N205" s="2">
        <f t="shared" si="49"/>
        <v>2500</v>
      </c>
      <c r="O205" s="25">
        <f t="shared" si="53"/>
        <v>4472250</v>
      </c>
    </row>
    <row r="206" spans="1:15" ht="12.75">
      <c r="A206" s="19">
        <f>A205+1</f>
        <v>1864</v>
      </c>
      <c r="B206" s="25">
        <f t="shared" si="50"/>
        <v>54750</v>
      </c>
      <c r="C206" s="2">
        <f t="shared" si="44"/>
        <v>1500</v>
      </c>
      <c r="D206" s="2">
        <f t="shared" si="45"/>
        <v>2500</v>
      </c>
      <c r="E206" s="25">
        <f t="shared" si="51"/>
        <v>11867500</v>
      </c>
      <c r="G206" s="25">
        <f t="shared" si="42"/>
        <v>36500</v>
      </c>
      <c r="H206" s="2">
        <f t="shared" si="46"/>
        <v>1500</v>
      </c>
      <c r="I206" s="2">
        <f t="shared" si="47"/>
        <v>2500</v>
      </c>
      <c r="J206" s="25">
        <f t="shared" si="52"/>
        <v>8181000</v>
      </c>
      <c r="L206" s="25">
        <f t="shared" si="43"/>
        <v>18250</v>
      </c>
      <c r="M206" s="2">
        <f t="shared" si="48"/>
        <v>1500</v>
      </c>
      <c r="N206" s="2">
        <f t="shared" si="49"/>
        <v>2500</v>
      </c>
      <c r="O206" s="25">
        <f t="shared" si="53"/>
        <v>4494500</v>
      </c>
    </row>
    <row r="207" spans="1:15" ht="12.75">
      <c r="A207" s="19">
        <f aca="true" t="shared" si="54" ref="A207:A220">A206+1</f>
        <v>1865</v>
      </c>
      <c r="B207" s="25">
        <f t="shared" si="50"/>
        <v>54750</v>
      </c>
      <c r="C207" s="2">
        <f t="shared" si="44"/>
        <v>1500</v>
      </c>
      <c r="D207" s="2">
        <f t="shared" si="45"/>
        <v>2500</v>
      </c>
      <c r="E207" s="25">
        <f t="shared" si="51"/>
        <v>11926250</v>
      </c>
      <c r="G207" s="25">
        <f t="shared" si="42"/>
        <v>36500</v>
      </c>
      <c r="H207" s="2">
        <f t="shared" si="46"/>
        <v>1500</v>
      </c>
      <c r="I207" s="2">
        <f t="shared" si="47"/>
        <v>2500</v>
      </c>
      <c r="J207" s="25">
        <f t="shared" si="52"/>
        <v>8221500</v>
      </c>
      <c r="L207" s="25">
        <f t="shared" si="43"/>
        <v>18250</v>
      </c>
      <c r="M207" s="2">
        <f t="shared" si="48"/>
        <v>1500</v>
      </c>
      <c r="N207" s="2">
        <f t="shared" si="49"/>
        <v>2500</v>
      </c>
      <c r="O207" s="25">
        <f t="shared" si="53"/>
        <v>4516750</v>
      </c>
    </row>
    <row r="208" spans="1:15" ht="12.75">
      <c r="A208" s="19">
        <f t="shared" si="54"/>
        <v>1866</v>
      </c>
      <c r="B208" s="25">
        <f t="shared" si="50"/>
        <v>54750</v>
      </c>
      <c r="C208" s="2">
        <f t="shared" si="44"/>
        <v>1500</v>
      </c>
      <c r="D208" s="2">
        <f t="shared" si="45"/>
        <v>2500</v>
      </c>
      <c r="E208" s="25">
        <f t="shared" si="51"/>
        <v>11985000</v>
      </c>
      <c r="G208" s="25">
        <f t="shared" si="42"/>
        <v>36500</v>
      </c>
      <c r="H208" s="2">
        <f t="shared" si="46"/>
        <v>1500</v>
      </c>
      <c r="I208" s="2">
        <f t="shared" si="47"/>
        <v>2500</v>
      </c>
      <c r="J208" s="25">
        <f t="shared" si="52"/>
        <v>8262000</v>
      </c>
      <c r="L208" s="25">
        <f t="shared" si="43"/>
        <v>18250</v>
      </c>
      <c r="M208" s="2">
        <f t="shared" si="48"/>
        <v>1500</v>
      </c>
      <c r="N208" s="2">
        <f t="shared" si="49"/>
        <v>2500</v>
      </c>
      <c r="O208" s="25">
        <f t="shared" si="53"/>
        <v>4539000</v>
      </c>
    </row>
    <row r="209" spans="1:15" ht="12.75">
      <c r="A209" s="19">
        <f t="shared" si="54"/>
        <v>1867</v>
      </c>
      <c r="B209" s="25">
        <f t="shared" si="50"/>
        <v>54750</v>
      </c>
      <c r="C209" s="2">
        <f t="shared" si="44"/>
        <v>1500</v>
      </c>
      <c r="D209" s="2">
        <f t="shared" si="45"/>
        <v>2500</v>
      </c>
      <c r="E209" s="25">
        <f t="shared" si="51"/>
        <v>12043750</v>
      </c>
      <c r="G209" s="25">
        <f t="shared" si="42"/>
        <v>36500</v>
      </c>
      <c r="H209" s="2">
        <f t="shared" si="46"/>
        <v>1500</v>
      </c>
      <c r="I209" s="2">
        <f t="shared" si="47"/>
        <v>2500</v>
      </c>
      <c r="J209" s="25">
        <f t="shared" si="52"/>
        <v>8302500</v>
      </c>
      <c r="L209" s="25">
        <f t="shared" si="43"/>
        <v>18250</v>
      </c>
      <c r="M209" s="2">
        <f t="shared" si="48"/>
        <v>1500</v>
      </c>
      <c r="N209" s="2">
        <f t="shared" si="49"/>
        <v>2500</v>
      </c>
      <c r="O209" s="25">
        <f t="shared" si="53"/>
        <v>4561250</v>
      </c>
    </row>
    <row r="210" spans="1:15" ht="12.75">
      <c r="A210" s="19">
        <f t="shared" si="54"/>
        <v>1868</v>
      </c>
      <c r="B210" s="25">
        <f t="shared" si="50"/>
        <v>54750</v>
      </c>
      <c r="C210" s="2">
        <f t="shared" si="44"/>
        <v>1500</v>
      </c>
      <c r="D210" s="2">
        <f t="shared" si="45"/>
        <v>2500</v>
      </c>
      <c r="E210" s="25">
        <f t="shared" si="51"/>
        <v>12102500</v>
      </c>
      <c r="G210" s="25">
        <f t="shared" si="42"/>
        <v>36500</v>
      </c>
      <c r="H210" s="2">
        <f t="shared" si="46"/>
        <v>1500</v>
      </c>
      <c r="I210" s="2">
        <f t="shared" si="47"/>
        <v>2500</v>
      </c>
      <c r="J210" s="25">
        <f t="shared" si="52"/>
        <v>8343000</v>
      </c>
      <c r="L210" s="25">
        <f t="shared" si="43"/>
        <v>18250</v>
      </c>
      <c r="M210" s="2">
        <f t="shared" si="48"/>
        <v>1500</v>
      </c>
      <c r="N210" s="2">
        <f t="shared" si="49"/>
        <v>2500</v>
      </c>
      <c r="O210" s="25">
        <f t="shared" si="53"/>
        <v>4583500</v>
      </c>
    </row>
    <row r="211" spans="1:15" ht="12.75">
      <c r="A211" s="19">
        <f t="shared" si="54"/>
        <v>1869</v>
      </c>
      <c r="B211" s="25">
        <f t="shared" si="50"/>
        <v>54750</v>
      </c>
      <c r="C211" s="2">
        <f t="shared" si="44"/>
        <v>1500</v>
      </c>
      <c r="D211" s="2">
        <f t="shared" si="45"/>
        <v>2500</v>
      </c>
      <c r="E211" s="25">
        <f t="shared" si="51"/>
        <v>12161250</v>
      </c>
      <c r="G211" s="25">
        <f t="shared" si="42"/>
        <v>36500</v>
      </c>
      <c r="H211" s="2">
        <f t="shared" si="46"/>
        <v>1500</v>
      </c>
      <c r="I211" s="2">
        <f t="shared" si="47"/>
        <v>2500</v>
      </c>
      <c r="J211" s="25">
        <f t="shared" si="52"/>
        <v>8383500</v>
      </c>
      <c r="L211" s="25">
        <f t="shared" si="43"/>
        <v>18250</v>
      </c>
      <c r="M211" s="2">
        <f t="shared" si="48"/>
        <v>1500</v>
      </c>
      <c r="N211" s="2">
        <f t="shared" si="49"/>
        <v>2500</v>
      </c>
      <c r="O211" s="25">
        <f t="shared" si="53"/>
        <v>4605750</v>
      </c>
    </row>
    <row r="212" spans="1:15" ht="12.75">
      <c r="A212" s="19">
        <f t="shared" si="54"/>
        <v>1870</v>
      </c>
      <c r="B212" s="25">
        <f t="shared" si="50"/>
        <v>54750</v>
      </c>
      <c r="C212" s="2">
        <f t="shared" si="44"/>
        <v>1500</v>
      </c>
      <c r="D212" s="2">
        <f t="shared" si="45"/>
        <v>2500</v>
      </c>
      <c r="E212" s="25">
        <f t="shared" si="51"/>
        <v>12220000</v>
      </c>
      <c r="G212" s="25">
        <f t="shared" si="42"/>
        <v>36500</v>
      </c>
      <c r="H212" s="2">
        <f t="shared" si="46"/>
        <v>1500</v>
      </c>
      <c r="I212" s="2">
        <f t="shared" si="47"/>
        <v>2500</v>
      </c>
      <c r="J212" s="25">
        <f t="shared" si="52"/>
        <v>8424000</v>
      </c>
      <c r="L212" s="25">
        <f t="shared" si="43"/>
        <v>18250</v>
      </c>
      <c r="M212" s="2">
        <f t="shared" si="48"/>
        <v>1500</v>
      </c>
      <c r="N212" s="2">
        <f t="shared" si="49"/>
        <v>2500</v>
      </c>
      <c r="O212" s="25">
        <f t="shared" si="53"/>
        <v>4628000</v>
      </c>
    </row>
    <row r="213" spans="1:15" ht="12.75">
      <c r="A213" s="19">
        <f t="shared" si="54"/>
        <v>1871</v>
      </c>
      <c r="B213" s="25">
        <f t="shared" si="50"/>
        <v>54750</v>
      </c>
      <c r="C213" s="2">
        <f t="shared" si="44"/>
        <v>1500</v>
      </c>
      <c r="D213" s="2">
        <f t="shared" si="45"/>
        <v>2500</v>
      </c>
      <c r="E213" s="25">
        <f t="shared" si="51"/>
        <v>12278750</v>
      </c>
      <c r="G213" s="25">
        <f t="shared" si="42"/>
        <v>36500</v>
      </c>
      <c r="H213" s="2">
        <f t="shared" si="46"/>
        <v>1500</v>
      </c>
      <c r="I213" s="2">
        <f t="shared" si="47"/>
        <v>2500</v>
      </c>
      <c r="J213" s="25">
        <f t="shared" si="52"/>
        <v>8464500</v>
      </c>
      <c r="L213" s="25">
        <f t="shared" si="43"/>
        <v>18250</v>
      </c>
      <c r="M213" s="2">
        <f t="shared" si="48"/>
        <v>1500</v>
      </c>
      <c r="N213" s="2">
        <f t="shared" si="49"/>
        <v>2500</v>
      </c>
      <c r="O213" s="25">
        <f t="shared" si="53"/>
        <v>4650250</v>
      </c>
    </row>
    <row r="214" spans="1:15" ht="12.75">
      <c r="A214" s="19">
        <f t="shared" si="54"/>
        <v>1872</v>
      </c>
      <c r="B214" s="25">
        <f t="shared" si="50"/>
        <v>54750</v>
      </c>
      <c r="C214" s="2">
        <f t="shared" si="44"/>
        <v>1500</v>
      </c>
      <c r="D214" s="2">
        <f t="shared" si="45"/>
        <v>2500</v>
      </c>
      <c r="E214" s="25">
        <f t="shared" si="51"/>
        <v>12337500</v>
      </c>
      <c r="G214" s="25">
        <f t="shared" si="42"/>
        <v>36500</v>
      </c>
      <c r="H214" s="2">
        <f t="shared" si="46"/>
        <v>1500</v>
      </c>
      <c r="I214" s="2">
        <f t="shared" si="47"/>
        <v>2500</v>
      </c>
      <c r="J214" s="25">
        <f t="shared" si="52"/>
        <v>8505000</v>
      </c>
      <c r="L214" s="25">
        <f t="shared" si="43"/>
        <v>18250</v>
      </c>
      <c r="M214" s="2">
        <f t="shared" si="48"/>
        <v>1500</v>
      </c>
      <c r="N214" s="2">
        <f t="shared" si="49"/>
        <v>2500</v>
      </c>
      <c r="O214" s="25">
        <f t="shared" si="53"/>
        <v>4672500</v>
      </c>
    </row>
    <row r="215" spans="1:15" ht="12.75">
      <c r="A215" s="19">
        <f t="shared" si="54"/>
        <v>1873</v>
      </c>
      <c r="B215" s="25">
        <f t="shared" si="50"/>
        <v>54750</v>
      </c>
      <c r="C215" s="2">
        <f t="shared" si="44"/>
        <v>1500</v>
      </c>
      <c r="D215" s="2">
        <f t="shared" si="45"/>
        <v>2500</v>
      </c>
      <c r="E215" s="25">
        <f t="shared" si="51"/>
        <v>12396250</v>
      </c>
      <c r="G215" s="25">
        <f t="shared" si="42"/>
        <v>36500</v>
      </c>
      <c r="H215" s="2">
        <f t="shared" si="46"/>
        <v>1500</v>
      </c>
      <c r="I215" s="2">
        <f t="shared" si="47"/>
        <v>2500</v>
      </c>
      <c r="J215" s="25">
        <f t="shared" si="52"/>
        <v>8545500</v>
      </c>
      <c r="L215" s="25">
        <f t="shared" si="43"/>
        <v>18250</v>
      </c>
      <c r="M215" s="2">
        <f t="shared" si="48"/>
        <v>1500</v>
      </c>
      <c r="N215" s="2">
        <f t="shared" si="49"/>
        <v>2500</v>
      </c>
      <c r="O215" s="25">
        <f t="shared" si="53"/>
        <v>4694750</v>
      </c>
    </row>
    <row r="216" spans="1:15" ht="12.75">
      <c r="A216" s="19">
        <f t="shared" si="54"/>
        <v>1874</v>
      </c>
      <c r="B216" s="25">
        <f t="shared" si="50"/>
        <v>54750</v>
      </c>
      <c r="C216" s="2">
        <f t="shared" si="44"/>
        <v>1500</v>
      </c>
      <c r="D216" s="2">
        <f t="shared" si="45"/>
        <v>2500</v>
      </c>
      <c r="E216" s="25">
        <f t="shared" si="51"/>
        <v>12455000</v>
      </c>
      <c r="G216" s="25">
        <f t="shared" si="42"/>
        <v>36500</v>
      </c>
      <c r="H216" s="2">
        <f t="shared" si="46"/>
        <v>1500</v>
      </c>
      <c r="I216" s="2">
        <f t="shared" si="47"/>
        <v>2500</v>
      </c>
      <c r="J216" s="25">
        <f t="shared" si="52"/>
        <v>8586000</v>
      </c>
      <c r="L216" s="25">
        <f t="shared" si="43"/>
        <v>18250</v>
      </c>
      <c r="M216" s="2">
        <f t="shared" si="48"/>
        <v>1500</v>
      </c>
      <c r="N216" s="2">
        <f t="shared" si="49"/>
        <v>2500</v>
      </c>
      <c r="O216" s="25">
        <f t="shared" si="53"/>
        <v>4717000</v>
      </c>
    </row>
    <row r="217" spans="1:15" ht="12.75">
      <c r="A217" s="19">
        <f t="shared" si="54"/>
        <v>1875</v>
      </c>
      <c r="B217" s="25">
        <f t="shared" si="50"/>
        <v>54750</v>
      </c>
      <c r="C217" s="2">
        <f t="shared" si="44"/>
        <v>1500</v>
      </c>
      <c r="D217" s="2">
        <f t="shared" si="45"/>
        <v>2500</v>
      </c>
      <c r="E217" s="25">
        <f t="shared" si="51"/>
        <v>12513750</v>
      </c>
      <c r="G217" s="25">
        <f t="shared" si="42"/>
        <v>36500</v>
      </c>
      <c r="H217" s="2">
        <f t="shared" si="46"/>
        <v>1500</v>
      </c>
      <c r="I217" s="2">
        <f t="shared" si="47"/>
        <v>2500</v>
      </c>
      <c r="J217" s="25">
        <f t="shared" si="52"/>
        <v>8626500</v>
      </c>
      <c r="L217" s="25">
        <f t="shared" si="43"/>
        <v>18250</v>
      </c>
      <c r="M217" s="2">
        <f t="shared" si="48"/>
        <v>1500</v>
      </c>
      <c r="N217" s="2">
        <f t="shared" si="49"/>
        <v>2500</v>
      </c>
      <c r="O217" s="25">
        <f t="shared" si="53"/>
        <v>4739250</v>
      </c>
    </row>
    <row r="218" spans="1:15" ht="12.75">
      <c r="A218" s="19">
        <f t="shared" si="54"/>
        <v>1876</v>
      </c>
      <c r="B218" s="25">
        <f t="shared" si="50"/>
        <v>54750</v>
      </c>
      <c r="C218" s="2">
        <f t="shared" si="44"/>
        <v>1500</v>
      </c>
      <c r="D218" s="2">
        <f t="shared" si="45"/>
        <v>2500</v>
      </c>
      <c r="E218" s="25">
        <f t="shared" si="51"/>
        <v>12572500</v>
      </c>
      <c r="G218" s="25">
        <f t="shared" si="42"/>
        <v>36500</v>
      </c>
      <c r="H218" s="2">
        <f t="shared" si="46"/>
        <v>1500</v>
      </c>
      <c r="I218" s="2">
        <f t="shared" si="47"/>
        <v>2500</v>
      </c>
      <c r="J218" s="25">
        <f t="shared" si="52"/>
        <v>8667000</v>
      </c>
      <c r="L218" s="25">
        <f t="shared" si="43"/>
        <v>18250</v>
      </c>
      <c r="M218" s="2">
        <f t="shared" si="48"/>
        <v>1500</v>
      </c>
      <c r="N218" s="2">
        <f t="shared" si="49"/>
        <v>2500</v>
      </c>
      <c r="O218" s="25">
        <f t="shared" si="53"/>
        <v>4761500</v>
      </c>
    </row>
    <row r="219" spans="1:15" ht="12.75">
      <c r="A219" s="19">
        <f t="shared" si="54"/>
        <v>1877</v>
      </c>
      <c r="B219" s="25">
        <f t="shared" si="50"/>
        <v>54750</v>
      </c>
      <c r="C219" s="2">
        <f t="shared" si="44"/>
        <v>1500</v>
      </c>
      <c r="D219" s="2">
        <f t="shared" si="45"/>
        <v>2500</v>
      </c>
      <c r="E219" s="25">
        <f t="shared" si="51"/>
        <v>12631250</v>
      </c>
      <c r="G219" s="25">
        <f t="shared" si="42"/>
        <v>36500</v>
      </c>
      <c r="H219" s="2">
        <f t="shared" si="46"/>
        <v>1500</v>
      </c>
      <c r="I219" s="2">
        <f t="shared" si="47"/>
        <v>2500</v>
      </c>
      <c r="J219" s="25">
        <f t="shared" si="52"/>
        <v>8707500</v>
      </c>
      <c r="L219" s="25">
        <f t="shared" si="43"/>
        <v>18250</v>
      </c>
      <c r="M219" s="2">
        <f t="shared" si="48"/>
        <v>1500</v>
      </c>
      <c r="N219" s="2">
        <f t="shared" si="49"/>
        <v>2500</v>
      </c>
      <c r="O219" s="25">
        <f t="shared" si="53"/>
        <v>4783750</v>
      </c>
    </row>
    <row r="220" spans="1:15" ht="12.75">
      <c r="A220" s="19">
        <f t="shared" si="54"/>
        <v>1878</v>
      </c>
      <c r="B220" s="25">
        <f t="shared" si="50"/>
        <v>54750</v>
      </c>
      <c r="C220" s="2">
        <f t="shared" si="44"/>
        <v>1500</v>
      </c>
      <c r="D220" s="2">
        <f t="shared" si="45"/>
        <v>2500</v>
      </c>
      <c r="E220" s="25">
        <f t="shared" si="51"/>
        <v>12690000</v>
      </c>
      <c r="G220" s="25">
        <f t="shared" si="42"/>
        <v>36500</v>
      </c>
      <c r="H220" s="2">
        <f t="shared" si="46"/>
        <v>1500</v>
      </c>
      <c r="I220" s="2">
        <f t="shared" si="47"/>
        <v>2500</v>
      </c>
      <c r="J220" s="25">
        <f t="shared" si="52"/>
        <v>8748000</v>
      </c>
      <c r="L220" s="25">
        <f t="shared" si="43"/>
        <v>18250</v>
      </c>
      <c r="M220" s="2">
        <f t="shared" si="48"/>
        <v>1500</v>
      </c>
      <c r="N220" s="2">
        <f t="shared" si="49"/>
        <v>2500</v>
      </c>
      <c r="O220" s="25">
        <f t="shared" si="53"/>
        <v>4806000</v>
      </c>
    </row>
    <row r="221" spans="1:15" ht="12.75">
      <c r="A221" s="19">
        <f>A220+1</f>
        <v>1879</v>
      </c>
      <c r="B221" s="25">
        <f t="shared" si="50"/>
        <v>54750</v>
      </c>
      <c r="C221" s="2">
        <f t="shared" si="44"/>
        <v>1500</v>
      </c>
      <c r="D221" s="2">
        <f t="shared" si="45"/>
        <v>2500</v>
      </c>
      <c r="E221" s="25">
        <f t="shared" si="51"/>
        <v>12748750</v>
      </c>
      <c r="G221" s="25">
        <f t="shared" si="42"/>
        <v>36500</v>
      </c>
      <c r="H221" s="2">
        <f t="shared" si="46"/>
        <v>1500</v>
      </c>
      <c r="I221" s="2">
        <f t="shared" si="47"/>
        <v>2500</v>
      </c>
      <c r="J221" s="25">
        <f t="shared" si="52"/>
        <v>8788500</v>
      </c>
      <c r="L221" s="25">
        <f t="shared" si="43"/>
        <v>18250</v>
      </c>
      <c r="M221" s="2">
        <f t="shared" si="48"/>
        <v>1500</v>
      </c>
      <c r="N221" s="2">
        <f t="shared" si="49"/>
        <v>2500</v>
      </c>
      <c r="O221" s="25">
        <f t="shared" si="53"/>
        <v>4828250</v>
      </c>
    </row>
    <row r="222" spans="1:15" ht="12.75">
      <c r="A222" s="19">
        <f aca="true" t="shared" si="55" ref="A222:A227">A221+1</f>
        <v>1880</v>
      </c>
      <c r="B222" s="25">
        <f t="shared" si="50"/>
        <v>54750</v>
      </c>
      <c r="C222" s="2">
        <f t="shared" si="44"/>
        <v>1500</v>
      </c>
      <c r="D222" s="2">
        <f t="shared" si="45"/>
        <v>2500</v>
      </c>
      <c r="E222" s="25">
        <f t="shared" si="51"/>
        <v>12807500</v>
      </c>
      <c r="G222" s="25">
        <f t="shared" si="42"/>
        <v>36500</v>
      </c>
      <c r="H222" s="2">
        <f t="shared" si="46"/>
        <v>1500</v>
      </c>
      <c r="I222" s="2">
        <f t="shared" si="47"/>
        <v>2500</v>
      </c>
      <c r="J222" s="25">
        <f t="shared" si="52"/>
        <v>8829000</v>
      </c>
      <c r="L222" s="25">
        <f t="shared" si="43"/>
        <v>18250</v>
      </c>
      <c r="M222" s="2">
        <f t="shared" si="48"/>
        <v>1500</v>
      </c>
      <c r="N222" s="2">
        <f t="shared" si="49"/>
        <v>2500</v>
      </c>
      <c r="O222" s="25">
        <f t="shared" si="53"/>
        <v>4850500</v>
      </c>
    </row>
    <row r="223" spans="1:15" ht="12.75">
      <c r="A223" s="19">
        <f t="shared" si="55"/>
        <v>1881</v>
      </c>
      <c r="B223" s="25">
        <f t="shared" si="50"/>
        <v>54750</v>
      </c>
      <c r="C223" s="2">
        <f t="shared" si="44"/>
        <v>1500</v>
      </c>
      <c r="D223" s="2">
        <f t="shared" si="45"/>
        <v>2500</v>
      </c>
      <c r="E223" s="25">
        <f t="shared" si="51"/>
        <v>12866250</v>
      </c>
      <c r="G223" s="25">
        <f t="shared" si="42"/>
        <v>36500</v>
      </c>
      <c r="H223" s="2">
        <f t="shared" si="46"/>
        <v>1500</v>
      </c>
      <c r="I223" s="2">
        <f t="shared" si="47"/>
        <v>2500</v>
      </c>
      <c r="J223" s="25">
        <f t="shared" si="52"/>
        <v>8869500</v>
      </c>
      <c r="L223" s="25">
        <f t="shared" si="43"/>
        <v>18250</v>
      </c>
      <c r="M223" s="2">
        <f t="shared" si="48"/>
        <v>1500</v>
      </c>
      <c r="N223" s="2">
        <f t="shared" si="49"/>
        <v>2500</v>
      </c>
      <c r="O223" s="25">
        <f t="shared" si="53"/>
        <v>4872750</v>
      </c>
    </row>
    <row r="224" spans="1:15" ht="12.75">
      <c r="A224" s="19">
        <f t="shared" si="55"/>
        <v>1882</v>
      </c>
      <c r="B224" s="25">
        <f t="shared" si="50"/>
        <v>54750</v>
      </c>
      <c r="C224" s="2">
        <f t="shared" si="44"/>
        <v>1500</v>
      </c>
      <c r="D224" s="2">
        <f t="shared" si="45"/>
        <v>2500</v>
      </c>
      <c r="E224" s="25">
        <f t="shared" si="51"/>
        <v>12925000</v>
      </c>
      <c r="G224" s="25">
        <f t="shared" si="42"/>
        <v>36500</v>
      </c>
      <c r="H224" s="2">
        <f t="shared" si="46"/>
        <v>1500</v>
      </c>
      <c r="I224" s="2">
        <f t="shared" si="47"/>
        <v>2500</v>
      </c>
      <c r="J224" s="25">
        <f t="shared" si="52"/>
        <v>8910000</v>
      </c>
      <c r="L224" s="25">
        <f t="shared" si="43"/>
        <v>18250</v>
      </c>
      <c r="M224" s="2">
        <f t="shared" si="48"/>
        <v>1500</v>
      </c>
      <c r="N224" s="2">
        <f t="shared" si="49"/>
        <v>2500</v>
      </c>
      <c r="O224" s="25">
        <f t="shared" si="53"/>
        <v>4895000</v>
      </c>
    </row>
    <row r="225" spans="1:15" ht="12.75">
      <c r="A225" s="19">
        <f t="shared" si="55"/>
        <v>1883</v>
      </c>
      <c r="B225" s="25">
        <f t="shared" si="50"/>
        <v>54750</v>
      </c>
      <c r="C225" s="2">
        <f t="shared" si="44"/>
        <v>1500</v>
      </c>
      <c r="D225" s="2">
        <f t="shared" si="45"/>
        <v>2500</v>
      </c>
      <c r="E225" s="25">
        <f t="shared" si="51"/>
        <v>12983750</v>
      </c>
      <c r="G225" s="25">
        <f t="shared" si="42"/>
        <v>36500</v>
      </c>
      <c r="H225" s="2">
        <f t="shared" si="46"/>
        <v>1500</v>
      </c>
      <c r="I225" s="2">
        <f t="shared" si="47"/>
        <v>2500</v>
      </c>
      <c r="J225" s="25">
        <f t="shared" si="52"/>
        <v>8950500</v>
      </c>
      <c r="L225" s="25">
        <f t="shared" si="43"/>
        <v>18250</v>
      </c>
      <c r="M225" s="2">
        <f t="shared" si="48"/>
        <v>1500</v>
      </c>
      <c r="N225" s="2">
        <f t="shared" si="49"/>
        <v>2500</v>
      </c>
      <c r="O225" s="25">
        <f t="shared" si="53"/>
        <v>4917250</v>
      </c>
    </row>
    <row r="226" spans="1:15" ht="12.75">
      <c r="A226" s="19">
        <f t="shared" si="55"/>
        <v>1884</v>
      </c>
      <c r="B226" s="25">
        <f t="shared" si="50"/>
        <v>54750</v>
      </c>
      <c r="C226" s="2">
        <f t="shared" si="44"/>
        <v>1500</v>
      </c>
      <c r="D226" s="2">
        <f t="shared" si="45"/>
        <v>2500</v>
      </c>
      <c r="E226" s="25">
        <f t="shared" si="51"/>
        <v>13042500</v>
      </c>
      <c r="G226" s="25">
        <f t="shared" si="42"/>
        <v>36500</v>
      </c>
      <c r="H226" s="2">
        <f t="shared" si="46"/>
        <v>1500</v>
      </c>
      <c r="I226" s="2">
        <f t="shared" si="47"/>
        <v>2500</v>
      </c>
      <c r="J226" s="25">
        <f t="shared" si="52"/>
        <v>8991000</v>
      </c>
      <c r="L226" s="25">
        <f t="shared" si="43"/>
        <v>18250</v>
      </c>
      <c r="M226" s="2">
        <f t="shared" si="48"/>
        <v>1500</v>
      </c>
      <c r="N226" s="2">
        <f t="shared" si="49"/>
        <v>2500</v>
      </c>
      <c r="O226" s="25">
        <f t="shared" si="53"/>
        <v>4939500</v>
      </c>
    </row>
    <row r="227" spans="1:15" ht="12.75">
      <c r="A227" s="19">
        <f t="shared" si="55"/>
        <v>1885</v>
      </c>
      <c r="B227" s="25">
        <f t="shared" si="50"/>
        <v>54750</v>
      </c>
      <c r="C227" s="2">
        <f t="shared" si="44"/>
        <v>1500</v>
      </c>
      <c r="D227" s="2">
        <f t="shared" si="45"/>
        <v>2500</v>
      </c>
      <c r="E227" s="25">
        <f t="shared" si="51"/>
        <v>13101250</v>
      </c>
      <c r="G227" s="25">
        <f t="shared" si="42"/>
        <v>36500</v>
      </c>
      <c r="H227" s="2">
        <f t="shared" si="46"/>
        <v>1500</v>
      </c>
      <c r="I227" s="2">
        <f t="shared" si="47"/>
        <v>2500</v>
      </c>
      <c r="J227" s="25">
        <f t="shared" si="52"/>
        <v>9031500</v>
      </c>
      <c r="L227" s="25">
        <f t="shared" si="43"/>
        <v>18250</v>
      </c>
      <c r="M227" s="2">
        <f t="shared" si="48"/>
        <v>1500</v>
      </c>
      <c r="N227" s="2">
        <f t="shared" si="49"/>
        <v>2500</v>
      </c>
      <c r="O227" s="25">
        <f t="shared" si="53"/>
        <v>4961750</v>
      </c>
    </row>
    <row r="228" spans="1:15" ht="12.75">
      <c r="A228" s="19">
        <f>A227+1</f>
        <v>1886</v>
      </c>
      <c r="B228" s="25">
        <f t="shared" si="50"/>
        <v>54750</v>
      </c>
      <c r="C228" s="2">
        <f t="shared" si="44"/>
        <v>1500</v>
      </c>
      <c r="D228" s="2">
        <f t="shared" si="45"/>
        <v>2500</v>
      </c>
      <c r="E228" s="25">
        <f t="shared" si="51"/>
        <v>13160000</v>
      </c>
      <c r="G228" s="25">
        <f t="shared" si="42"/>
        <v>36500</v>
      </c>
      <c r="H228" s="2">
        <f t="shared" si="46"/>
        <v>1500</v>
      </c>
      <c r="I228" s="2">
        <f t="shared" si="47"/>
        <v>2500</v>
      </c>
      <c r="J228" s="25">
        <f t="shared" si="52"/>
        <v>9072000</v>
      </c>
      <c r="L228" s="25">
        <f t="shared" si="43"/>
        <v>18250</v>
      </c>
      <c r="M228" s="2">
        <f t="shared" si="48"/>
        <v>1500</v>
      </c>
      <c r="N228" s="2">
        <f t="shared" si="49"/>
        <v>2500</v>
      </c>
      <c r="O228" s="25">
        <f t="shared" si="53"/>
        <v>4984000</v>
      </c>
    </row>
    <row r="229" spans="1:15" ht="12.75">
      <c r="A229" s="22"/>
      <c r="B229" s="23"/>
      <c r="C229" s="10"/>
      <c r="D229" s="10"/>
      <c r="E229" s="10"/>
      <c r="F229" s="10"/>
      <c r="G229" s="23"/>
      <c r="H229" s="10"/>
      <c r="I229" s="10"/>
      <c r="J229" s="10"/>
      <c r="K229" s="10"/>
      <c r="L229" s="23"/>
      <c r="M229" s="10"/>
      <c r="N229" s="10"/>
      <c r="O229" s="10"/>
    </row>
    <row r="230" spans="1:15" ht="12.75">
      <c r="A230" s="19" t="s">
        <v>7</v>
      </c>
      <c r="B230" s="25">
        <f>SUM(B5:B229)</f>
        <v>12264000</v>
      </c>
      <c r="C230" s="25">
        <f>SUM(C5:C229)</f>
        <v>336000</v>
      </c>
      <c r="D230" s="25">
        <f>SUM(D5:D229)</f>
        <v>560000</v>
      </c>
      <c r="E230" s="25"/>
      <c r="G230" s="25">
        <f>SUM(G5:G229)</f>
        <v>8176000</v>
      </c>
      <c r="H230" s="25">
        <f>SUM(H5:H229)</f>
        <v>336000</v>
      </c>
      <c r="I230" s="25">
        <f>SUM(I5:I229)</f>
        <v>560000</v>
      </c>
      <c r="J230" s="25"/>
      <c r="L230" s="25">
        <f>SUM(L5:L229)</f>
        <v>4088000</v>
      </c>
      <c r="M230" s="25">
        <f>SUM(M5:M229)</f>
        <v>336000</v>
      </c>
      <c r="N230" s="25">
        <f>SUM(N5:N229)</f>
        <v>560000</v>
      </c>
      <c r="O230" s="25"/>
    </row>
    <row r="231" spans="1:12" ht="12.75">
      <c r="A231" s="19" t="s">
        <v>8</v>
      </c>
      <c r="B231" s="25">
        <f>SUM(B230:D230)</f>
        <v>13160000</v>
      </c>
      <c r="G231" s="25">
        <f>SUM(G230:I230)</f>
        <v>9072000</v>
      </c>
      <c r="L231" s="25">
        <f>SUM(L230:N230)</f>
        <v>4984000</v>
      </c>
    </row>
    <row r="232" spans="1:15" ht="12.75">
      <c r="A232" s="22"/>
      <c r="B232" s="23"/>
      <c r="C232" s="10"/>
      <c r="D232" s="10"/>
      <c r="E232" s="10"/>
      <c r="F232" s="10"/>
      <c r="G232" s="23"/>
      <c r="H232" s="10"/>
      <c r="I232" s="10"/>
      <c r="J232" s="10"/>
      <c r="K232" s="10"/>
      <c r="L232" s="23"/>
      <c r="M232" s="10"/>
      <c r="N232" s="10"/>
      <c r="O232" s="10"/>
    </row>
    <row r="233" spans="1:15" ht="12.75">
      <c r="A233" s="22"/>
      <c r="B233" s="23"/>
      <c r="C233" s="10"/>
      <c r="D233" s="10"/>
      <c r="E233" s="10"/>
      <c r="F233" s="10"/>
      <c r="G233" s="23"/>
      <c r="H233" s="10"/>
      <c r="I233" s="10"/>
      <c r="J233" s="10"/>
      <c r="K233" s="10"/>
      <c r="L233" s="23"/>
      <c r="M233" s="10"/>
      <c r="N233" s="10"/>
      <c r="O233" s="10"/>
    </row>
    <row r="234" spans="1:15" ht="12.75">
      <c r="A234" s="22"/>
      <c r="B234" s="23"/>
      <c r="C234" s="10"/>
      <c r="D234" s="10"/>
      <c r="E234" s="10"/>
      <c r="F234" s="10"/>
      <c r="G234" s="23"/>
      <c r="H234" s="10"/>
      <c r="I234" s="10"/>
      <c r="J234" s="10"/>
      <c r="K234" s="10"/>
      <c r="L234" s="23"/>
      <c r="M234" s="10"/>
      <c r="N234" s="10"/>
      <c r="O234" s="10"/>
    </row>
    <row r="235" spans="1:15" ht="12.75">
      <c r="A235" s="22"/>
      <c r="B235" s="23"/>
      <c r="C235" s="10"/>
      <c r="D235" s="10"/>
      <c r="E235" s="10"/>
      <c r="F235" s="10"/>
      <c r="G235" s="23"/>
      <c r="H235" s="10"/>
      <c r="I235" s="10"/>
      <c r="J235" s="10"/>
      <c r="K235" s="10"/>
      <c r="L235" s="23"/>
      <c r="M235" s="10"/>
      <c r="N235" s="10"/>
      <c r="O235" s="10"/>
    </row>
    <row r="236" spans="1:15" ht="12.75">
      <c r="A236" s="22"/>
      <c r="B236" s="23"/>
      <c r="C236" s="10"/>
      <c r="D236" s="10"/>
      <c r="E236" s="10"/>
      <c r="F236" s="10"/>
      <c r="G236" s="23"/>
      <c r="H236" s="10"/>
      <c r="I236" s="10"/>
      <c r="J236" s="10"/>
      <c r="K236" s="10"/>
      <c r="L236" s="23"/>
      <c r="M236" s="10"/>
      <c r="N236" s="10"/>
      <c r="O236" s="10"/>
    </row>
    <row r="237" spans="1:15" ht="12.75">
      <c r="A237" s="22"/>
      <c r="B237" s="23"/>
      <c r="C237" s="10"/>
      <c r="D237" s="10"/>
      <c r="E237" s="10"/>
      <c r="F237" s="10"/>
      <c r="G237" s="23"/>
      <c r="H237" s="10"/>
      <c r="I237" s="10"/>
      <c r="J237" s="10"/>
      <c r="K237" s="10"/>
      <c r="L237" s="23"/>
      <c r="M237" s="10"/>
      <c r="N237" s="10"/>
      <c r="O237" s="10"/>
    </row>
    <row r="238" spans="1:15" ht="12.75">
      <c r="A238" s="22"/>
      <c r="B238" s="23"/>
      <c r="C238" s="10"/>
      <c r="D238" s="10"/>
      <c r="E238" s="10"/>
      <c r="F238" s="10"/>
      <c r="G238" s="23"/>
      <c r="H238" s="10"/>
      <c r="I238" s="10"/>
      <c r="J238" s="10"/>
      <c r="K238" s="10"/>
      <c r="L238" s="23"/>
      <c r="M238" s="10"/>
      <c r="N238" s="10"/>
      <c r="O238" s="10"/>
    </row>
    <row r="239" spans="1:15" ht="12.75">
      <c r="A239" s="22"/>
      <c r="B239" s="23"/>
      <c r="C239" s="10"/>
      <c r="D239" s="10"/>
      <c r="E239" s="10"/>
      <c r="F239" s="10"/>
      <c r="G239" s="23"/>
      <c r="H239" s="10"/>
      <c r="I239" s="10"/>
      <c r="J239" s="10"/>
      <c r="K239" s="10"/>
      <c r="L239" s="23"/>
      <c r="M239" s="10"/>
      <c r="N239" s="10"/>
      <c r="O239" s="10"/>
    </row>
    <row r="240" spans="1:15" ht="12.75">
      <c r="A240" s="22"/>
      <c r="B240" s="23"/>
      <c r="C240" s="10"/>
      <c r="D240" s="10"/>
      <c r="E240" s="10"/>
      <c r="F240" s="10"/>
      <c r="G240" s="23"/>
      <c r="H240" s="10"/>
      <c r="I240" s="10"/>
      <c r="J240" s="10"/>
      <c r="K240" s="10"/>
      <c r="L240" s="23"/>
      <c r="M240" s="10"/>
      <c r="N240" s="10"/>
      <c r="O240" s="10"/>
    </row>
    <row r="241" spans="1:15" ht="12.75">
      <c r="A241" s="22"/>
      <c r="B241" s="23"/>
      <c r="C241" s="10"/>
      <c r="D241" s="10"/>
      <c r="E241" s="10"/>
      <c r="F241" s="10"/>
      <c r="G241" s="23"/>
      <c r="H241" s="10"/>
      <c r="I241" s="10"/>
      <c r="J241" s="10"/>
      <c r="K241" s="10"/>
      <c r="L241" s="23"/>
      <c r="M241" s="10"/>
      <c r="N241" s="10"/>
      <c r="O241" s="10"/>
    </row>
    <row r="242" spans="1:15" ht="12.75">
      <c r="A242" s="22"/>
      <c r="B242" s="23"/>
      <c r="C242" s="10"/>
      <c r="D242" s="10"/>
      <c r="E242" s="10"/>
      <c r="F242" s="10"/>
      <c r="G242" s="23"/>
      <c r="H242" s="10"/>
      <c r="I242" s="10"/>
      <c r="J242" s="10"/>
      <c r="K242" s="10"/>
      <c r="L242" s="23"/>
      <c r="M242" s="10"/>
      <c r="N242" s="10"/>
      <c r="O242" s="10"/>
    </row>
    <row r="243" spans="1:15" ht="12.75">
      <c r="A243" s="22"/>
      <c r="B243" s="23"/>
      <c r="C243" s="10"/>
      <c r="D243" s="10"/>
      <c r="E243" s="10"/>
      <c r="F243" s="10"/>
      <c r="G243" s="23"/>
      <c r="H243" s="10"/>
      <c r="I243" s="10"/>
      <c r="J243" s="10"/>
      <c r="K243" s="10"/>
      <c r="L243" s="23"/>
      <c r="M243" s="10"/>
      <c r="N243" s="10"/>
      <c r="O243" s="10"/>
    </row>
    <row r="244" spans="1:15" ht="12.75">
      <c r="A244" s="22"/>
      <c r="B244" s="23"/>
      <c r="C244" s="10"/>
      <c r="D244" s="10"/>
      <c r="E244" s="10"/>
      <c r="F244" s="10"/>
      <c r="G244" s="23"/>
      <c r="H244" s="10"/>
      <c r="I244" s="10"/>
      <c r="J244" s="10"/>
      <c r="K244" s="10"/>
      <c r="L244" s="23"/>
      <c r="M244" s="10"/>
      <c r="N244" s="10"/>
      <c r="O244" s="10"/>
    </row>
    <row r="245" spans="1:15" ht="12.75">
      <c r="A245" s="22"/>
      <c r="B245" s="23"/>
      <c r="C245" s="10"/>
      <c r="D245" s="10"/>
      <c r="E245" s="10"/>
      <c r="F245" s="10"/>
      <c r="G245" s="23"/>
      <c r="H245" s="10"/>
      <c r="I245" s="10"/>
      <c r="J245" s="10"/>
      <c r="K245" s="10"/>
      <c r="L245" s="23"/>
      <c r="M245" s="10"/>
      <c r="N245" s="10"/>
      <c r="O245" s="10"/>
    </row>
    <row r="246" spans="1:15" ht="12.75">
      <c r="A246" s="22"/>
      <c r="B246" s="23"/>
      <c r="C246" s="10"/>
      <c r="D246" s="10"/>
      <c r="E246" s="10"/>
      <c r="F246" s="10"/>
      <c r="G246" s="23"/>
      <c r="H246" s="10"/>
      <c r="I246" s="10"/>
      <c r="J246" s="10"/>
      <c r="K246" s="10"/>
      <c r="L246" s="23"/>
      <c r="M246" s="10"/>
      <c r="N246" s="10"/>
      <c r="O246" s="10"/>
    </row>
    <row r="247" spans="1:15" ht="12.75">
      <c r="A247" s="22"/>
      <c r="B247" s="23"/>
      <c r="C247" s="10"/>
      <c r="D247" s="10"/>
      <c r="E247" s="10"/>
      <c r="F247" s="10"/>
      <c r="G247" s="23"/>
      <c r="H247" s="10"/>
      <c r="I247" s="10"/>
      <c r="J247" s="10"/>
      <c r="K247" s="10"/>
      <c r="L247" s="23"/>
      <c r="M247" s="10"/>
      <c r="N247" s="10"/>
      <c r="O247" s="10"/>
    </row>
    <row r="248" spans="1:15" ht="12.75">
      <c r="A248" s="22"/>
      <c r="B248" s="23"/>
      <c r="C248" s="10"/>
      <c r="D248" s="10"/>
      <c r="E248" s="10"/>
      <c r="F248" s="10"/>
      <c r="G248" s="23"/>
      <c r="H248" s="10"/>
      <c r="I248" s="10"/>
      <c r="J248" s="10"/>
      <c r="K248" s="10"/>
      <c r="L248" s="23"/>
      <c r="M248" s="10"/>
      <c r="N248" s="10"/>
      <c r="O248" s="10"/>
    </row>
    <row r="249" spans="1:15" ht="12.75">
      <c r="A249" s="22"/>
      <c r="B249" s="23"/>
      <c r="C249" s="10"/>
      <c r="D249" s="10"/>
      <c r="E249" s="10"/>
      <c r="F249" s="10"/>
      <c r="G249" s="23"/>
      <c r="H249" s="10"/>
      <c r="I249" s="10"/>
      <c r="J249" s="10"/>
      <c r="K249" s="10"/>
      <c r="L249" s="23"/>
      <c r="M249" s="10"/>
      <c r="N249" s="10"/>
      <c r="O249" s="10"/>
    </row>
    <row r="250" spans="1:15" ht="12.75">
      <c r="A250" s="22"/>
      <c r="B250" s="23"/>
      <c r="C250" s="10"/>
      <c r="D250" s="10"/>
      <c r="E250" s="10"/>
      <c r="F250" s="10"/>
      <c r="G250" s="23"/>
      <c r="H250" s="10"/>
      <c r="I250" s="10"/>
      <c r="J250" s="10"/>
      <c r="K250" s="10"/>
      <c r="L250" s="23"/>
      <c r="M250" s="10"/>
      <c r="N250" s="10"/>
      <c r="O250" s="10"/>
    </row>
    <row r="251" spans="1:15" ht="12.75">
      <c r="A251" s="22"/>
      <c r="B251" s="23"/>
      <c r="C251" s="10"/>
      <c r="D251" s="10"/>
      <c r="E251" s="10"/>
      <c r="F251" s="10"/>
      <c r="G251" s="23"/>
      <c r="H251" s="10"/>
      <c r="I251" s="10"/>
      <c r="J251" s="10"/>
      <c r="K251" s="10"/>
      <c r="L251" s="23"/>
      <c r="M251" s="10"/>
      <c r="N251" s="10"/>
      <c r="O251" s="10"/>
    </row>
    <row r="252" spans="1:15" ht="12.75">
      <c r="A252" s="22"/>
      <c r="B252" s="23"/>
      <c r="C252" s="10"/>
      <c r="D252" s="10"/>
      <c r="E252" s="10"/>
      <c r="F252" s="10"/>
      <c r="G252" s="23"/>
      <c r="H252" s="10"/>
      <c r="I252" s="10"/>
      <c r="J252" s="10"/>
      <c r="K252" s="10"/>
      <c r="L252" s="23"/>
      <c r="M252" s="10"/>
      <c r="N252" s="10"/>
      <c r="O252" s="10"/>
    </row>
    <row r="253" spans="1:15" ht="12.75">
      <c r="A253" s="22"/>
      <c r="B253" s="23"/>
      <c r="C253" s="10"/>
      <c r="D253" s="10"/>
      <c r="E253" s="10"/>
      <c r="F253" s="10"/>
      <c r="G253" s="23"/>
      <c r="H253" s="10"/>
      <c r="I253" s="10"/>
      <c r="J253" s="10"/>
      <c r="K253" s="10"/>
      <c r="L253" s="23"/>
      <c r="M253" s="10"/>
      <c r="N253" s="10"/>
      <c r="O253" s="10"/>
    </row>
    <row r="254" spans="1:15" ht="12.75">
      <c r="A254" s="22"/>
      <c r="B254" s="23"/>
      <c r="C254" s="10"/>
      <c r="D254" s="10"/>
      <c r="E254" s="10"/>
      <c r="F254" s="10"/>
      <c r="G254" s="23"/>
      <c r="H254" s="10"/>
      <c r="I254" s="10"/>
      <c r="J254" s="10"/>
      <c r="K254" s="10"/>
      <c r="L254" s="23"/>
      <c r="M254" s="10"/>
      <c r="N254" s="10"/>
      <c r="O254" s="10"/>
    </row>
    <row r="255" spans="1:15" ht="12.75">
      <c r="A255" s="22"/>
      <c r="B255" s="23"/>
      <c r="C255" s="10"/>
      <c r="D255" s="10"/>
      <c r="E255" s="10"/>
      <c r="F255" s="10"/>
      <c r="G255" s="23"/>
      <c r="H255" s="10"/>
      <c r="I255" s="10"/>
      <c r="J255" s="10"/>
      <c r="K255" s="10"/>
      <c r="L255" s="23"/>
      <c r="M255" s="10"/>
      <c r="N255" s="10"/>
      <c r="O255" s="10"/>
    </row>
    <row r="256" spans="1:15" ht="12.75">
      <c r="A256" s="22"/>
      <c r="B256" s="23"/>
      <c r="C256" s="10"/>
      <c r="D256" s="10"/>
      <c r="E256" s="10"/>
      <c r="F256" s="10"/>
      <c r="G256" s="23"/>
      <c r="H256" s="10"/>
      <c r="I256" s="10"/>
      <c r="J256" s="10"/>
      <c r="K256" s="10"/>
      <c r="L256" s="23"/>
      <c r="M256" s="10"/>
      <c r="N256" s="10"/>
      <c r="O256" s="10"/>
    </row>
    <row r="257" spans="1:15" ht="12.75">
      <c r="A257" s="22"/>
      <c r="B257" s="23"/>
      <c r="C257" s="10"/>
      <c r="D257" s="10"/>
      <c r="E257" s="10"/>
      <c r="F257" s="10"/>
      <c r="G257" s="23"/>
      <c r="H257" s="10"/>
      <c r="I257" s="10"/>
      <c r="J257" s="10"/>
      <c r="K257" s="10"/>
      <c r="L257" s="23"/>
      <c r="M257" s="10"/>
      <c r="N257" s="10"/>
      <c r="O257" s="10"/>
    </row>
    <row r="258" spans="1:15" ht="12.75">
      <c r="A258" s="22"/>
      <c r="B258" s="23"/>
      <c r="C258" s="10"/>
      <c r="D258" s="10"/>
      <c r="E258" s="10"/>
      <c r="F258" s="10"/>
      <c r="G258" s="23"/>
      <c r="H258" s="10"/>
      <c r="I258" s="10"/>
      <c r="J258" s="10"/>
      <c r="K258" s="10"/>
      <c r="L258" s="23"/>
      <c r="M258" s="10"/>
      <c r="N258" s="10"/>
      <c r="O258" s="10"/>
    </row>
    <row r="259" spans="1:15" ht="12.75">
      <c r="A259" s="22"/>
      <c r="B259" s="23"/>
      <c r="C259" s="10"/>
      <c r="D259" s="10"/>
      <c r="E259" s="10"/>
      <c r="F259" s="10"/>
      <c r="G259" s="23"/>
      <c r="H259" s="10"/>
      <c r="I259" s="10"/>
      <c r="J259" s="10"/>
      <c r="K259" s="10"/>
      <c r="L259" s="23"/>
      <c r="M259" s="10"/>
      <c r="N259" s="10"/>
      <c r="O259" s="10"/>
    </row>
    <row r="260" spans="1:15" ht="12.75">
      <c r="A260" s="22"/>
      <c r="B260" s="23"/>
      <c r="C260" s="10"/>
      <c r="D260" s="10"/>
      <c r="E260" s="10"/>
      <c r="F260" s="10"/>
      <c r="G260" s="23"/>
      <c r="H260" s="10"/>
      <c r="I260" s="10"/>
      <c r="J260" s="10"/>
      <c r="K260" s="10"/>
      <c r="L260" s="23"/>
      <c r="M260" s="10"/>
      <c r="N260" s="10"/>
      <c r="O260" s="10"/>
    </row>
    <row r="261" spans="1:15" ht="12.75">
      <c r="A261" s="22"/>
      <c r="B261" s="23"/>
      <c r="C261" s="10"/>
      <c r="D261" s="10"/>
      <c r="E261" s="10"/>
      <c r="F261" s="10"/>
      <c r="G261" s="23"/>
      <c r="H261" s="10"/>
      <c r="I261" s="10"/>
      <c r="J261" s="10"/>
      <c r="K261" s="10"/>
      <c r="L261" s="23"/>
      <c r="M261" s="10"/>
      <c r="N261" s="10"/>
      <c r="O261" s="10"/>
    </row>
    <row r="262" spans="1:15" ht="12.75">
      <c r="A262" s="22"/>
      <c r="B262" s="23"/>
      <c r="C262" s="10"/>
      <c r="D262" s="10"/>
      <c r="E262" s="10"/>
      <c r="F262" s="10"/>
      <c r="G262" s="23"/>
      <c r="H262" s="10"/>
      <c r="I262" s="10"/>
      <c r="J262" s="10"/>
      <c r="K262" s="10"/>
      <c r="L262" s="23"/>
      <c r="M262" s="10"/>
      <c r="N262" s="10"/>
      <c r="O262" s="10"/>
    </row>
    <row r="263" spans="1:15" ht="12.75">
      <c r="A263" s="22"/>
      <c r="B263" s="23"/>
      <c r="C263" s="10"/>
      <c r="D263" s="10"/>
      <c r="E263" s="10"/>
      <c r="F263" s="10"/>
      <c r="G263" s="23"/>
      <c r="H263" s="10"/>
      <c r="I263" s="10"/>
      <c r="J263" s="10"/>
      <c r="K263" s="10"/>
      <c r="L263" s="23"/>
      <c r="M263" s="10"/>
      <c r="N263" s="10"/>
      <c r="O263" s="10"/>
    </row>
    <row r="264" spans="1:15" ht="12.75">
      <c r="A264" s="22"/>
      <c r="B264" s="23"/>
      <c r="C264" s="10"/>
      <c r="D264" s="10"/>
      <c r="E264" s="10"/>
      <c r="F264" s="10"/>
      <c r="G264" s="23"/>
      <c r="H264" s="10"/>
      <c r="I264" s="10"/>
      <c r="J264" s="10"/>
      <c r="K264" s="10"/>
      <c r="L264" s="23"/>
      <c r="M264" s="10"/>
      <c r="N264" s="10"/>
      <c r="O264" s="10"/>
    </row>
    <row r="265" spans="1:15" ht="12.75">
      <c r="A265" s="22"/>
      <c r="B265" s="23"/>
      <c r="C265" s="10"/>
      <c r="D265" s="10"/>
      <c r="E265" s="10"/>
      <c r="F265" s="10"/>
      <c r="G265" s="23"/>
      <c r="H265" s="10"/>
      <c r="I265" s="10"/>
      <c r="J265" s="10"/>
      <c r="K265" s="10"/>
      <c r="L265" s="23"/>
      <c r="M265" s="10"/>
      <c r="N265" s="10"/>
      <c r="O265" s="10"/>
    </row>
    <row r="266" spans="1:15" ht="12.75">
      <c r="A266" s="22"/>
      <c r="B266" s="23"/>
      <c r="C266" s="10"/>
      <c r="D266" s="10"/>
      <c r="E266" s="10"/>
      <c r="F266" s="10"/>
      <c r="G266" s="23"/>
      <c r="H266" s="10"/>
      <c r="I266" s="10"/>
      <c r="J266" s="10"/>
      <c r="K266" s="10"/>
      <c r="L266" s="23"/>
      <c r="M266" s="10"/>
      <c r="N266" s="10"/>
      <c r="O266" s="10"/>
    </row>
    <row r="267" spans="1:15" ht="12.75">
      <c r="A267" s="22"/>
      <c r="B267" s="23"/>
      <c r="C267" s="10"/>
      <c r="D267" s="10"/>
      <c r="E267" s="10"/>
      <c r="F267" s="10"/>
      <c r="G267" s="23"/>
      <c r="H267" s="10"/>
      <c r="I267" s="10"/>
      <c r="J267" s="10"/>
      <c r="K267" s="10"/>
      <c r="L267" s="23"/>
      <c r="M267" s="10"/>
      <c r="N267" s="10"/>
      <c r="O267" s="10"/>
    </row>
    <row r="268" spans="1:15" ht="12.75">
      <c r="A268" s="22"/>
      <c r="B268" s="23"/>
      <c r="C268" s="10"/>
      <c r="D268" s="10"/>
      <c r="E268" s="10"/>
      <c r="F268" s="10"/>
      <c r="G268" s="23"/>
      <c r="H268" s="10"/>
      <c r="I268" s="10"/>
      <c r="J268" s="10"/>
      <c r="K268" s="10"/>
      <c r="L268" s="23"/>
      <c r="M268" s="10"/>
      <c r="N268" s="10"/>
      <c r="O268" s="10"/>
    </row>
    <row r="269" spans="1:15" ht="12.75">
      <c r="A269" s="22"/>
      <c r="B269" s="23"/>
      <c r="C269" s="10"/>
      <c r="D269" s="10"/>
      <c r="E269" s="10"/>
      <c r="F269" s="10"/>
      <c r="G269" s="23"/>
      <c r="H269" s="10"/>
      <c r="I269" s="10"/>
      <c r="J269" s="10"/>
      <c r="K269" s="10"/>
      <c r="L269" s="23"/>
      <c r="M269" s="10"/>
      <c r="N269" s="10"/>
      <c r="O269" s="10"/>
    </row>
    <row r="270" spans="1:15" ht="12.75">
      <c r="A270" s="22"/>
      <c r="B270" s="23"/>
      <c r="C270" s="10"/>
      <c r="D270" s="10"/>
      <c r="E270" s="10"/>
      <c r="F270" s="10"/>
      <c r="G270" s="23"/>
      <c r="H270" s="10"/>
      <c r="I270" s="10"/>
      <c r="J270" s="10"/>
      <c r="K270" s="10"/>
      <c r="L270" s="23"/>
      <c r="M270" s="10"/>
      <c r="N270" s="10"/>
      <c r="O270" s="10"/>
    </row>
    <row r="271" spans="1:15" ht="12.75">
      <c r="A271" s="22"/>
      <c r="B271" s="23"/>
      <c r="C271" s="10"/>
      <c r="D271" s="10"/>
      <c r="E271" s="10"/>
      <c r="F271" s="10"/>
      <c r="G271" s="23"/>
      <c r="H271" s="10"/>
      <c r="I271" s="10"/>
      <c r="J271" s="10"/>
      <c r="K271" s="10"/>
      <c r="L271" s="23"/>
      <c r="M271" s="10"/>
      <c r="N271" s="10"/>
      <c r="O271" s="10"/>
    </row>
    <row r="272" spans="1:15" ht="12.75">
      <c r="A272" s="22"/>
      <c r="B272" s="23"/>
      <c r="C272" s="10"/>
      <c r="D272" s="10"/>
      <c r="E272" s="10"/>
      <c r="F272" s="10"/>
      <c r="G272" s="23"/>
      <c r="H272" s="10"/>
      <c r="I272" s="10"/>
      <c r="J272" s="10"/>
      <c r="K272" s="10"/>
      <c r="L272" s="23"/>
      <c r="M272" s="10"/>
      <c r="N272" s="10"/>
      <c r="O272" s="10"/>
    </row>
    <row r="273" spans="1:15" ht="12.75">
      <c r="A273" s="22"/>
      <c r="B273" s="23"/>
      <c r="C273" s="10"/>
      <c r="D273" s="10"/>
      <c r="E273" s="10"/>
      <c r="F273" s="10"/>
      <c r="G273" s="23"/>
      <c r="H273" s="10"/>
      <c r="I273" s="10"/>
      <c r="J273" s="10"/>
      <c r="K273" s="10"/>
      <c r="L273" s="23"/>
      <c r="M273" s="10"/>
      <c r="N273" s="10"/>
      <c r="O273" s="10"/>
    </row>
    <row r="274" spans="1:15" ht="12.75">
      <c r="A274" s="22"/>
      <c r="B274" s="23"/>
      <c r="C274" s="10"/>
      <c r="D274" s="10"/>
      <c r="E274" s="10"/>
      <c r="F274" s="10"/>
      <c r="G274" s="23"/>
      <c r="H274" s="10"/>
      <c r="I274" s="10"/>
      <c r="J274" s="10"/>
      <c r="K274" s="10"/>
      <c r="L274" s="23"/>
      <c r="M274" s="10"/>
      <c r="N274" s="10"/>
      <c r="O274" s="10"/>
    </row>
    <row r="275" spans="1:15" ht="12.75">
      <c r="A275" s="22"/>
      <c r="B275" s="23"/>
      <c r="C275" s="10"/>
      <c r="D275" s="10"/>
      <c r="E275" s="10"/>
      <c r="F275" s="10"/>
      <c r="G275" s="23"/>
      <c r="H275" s="10"/>
      <c r="I275" s="10"/>
      <c r="J275" s="10"/>
      <c r="K275" s="10"/>
      <c r="L275" s="23"/>
      <c r="M275" s="10"/>
      <c r="N275" s="10"/>
      <c r="O275" s="10"/>
    </row>
    <row r="276" spans="1:15" ht="12.75">
      <c r="A276" s="22"/>
      <c r="B276" s="23"/>
      <c r="C276" s="10"/>
      <c r="D276" s="10"/>
      <c r="E276" s="10"/>
      <c r="F276" s="10"/>
      <c r="G276" s="23"/>
      <c r="H276" s="10"/>
      <c r="I276" s="10"/>
      <c r="J276" s="10"/>
      <c r="K276" s="10"/>
      <c r="L276" s="23"/>
      <c r="M276" s="10"/>
      <c r="N276" s="10"/>
      <c r="O276" s="10"/>
    </row>
    <row r="277" spans="1:15" ht="12.75">
      <c r="A277" s="22"/>
      <c r="B277" s="23"/>
      <c r="C277" s="10"/>
      <c r="D277" s="10"/>
      <c r="E277" s="10"/>
      <c r="F277" s="10"/>
      <c r="G277" s="23"/>
      <c r="H277" s="10"/>
      <c r="I277" s="10"/>
      <c r="J277" s="10"/>
      <c r="K277" s="10"/>
      <c r="L277" s="23"/>
      <c r="M277" s="10"/>
      <c r="N277" s="10"/>
      <c r="O277" s="10"/>
    </row>
    <row r="278" spans="1:15" ht="12.75">
      <c r="A278" s="22"/>
      <c r="B278" s="23"/>
      <c r="C278" s="10"/>
      <c r="D278" s="10"/>
      <c r="E278" s="10"/>
      <c r="F278" s="10"/>
      <c r="G278" s="23"/>
      <c r="H278" s="10"/>
      <c r="I278" s="10"/>
      <c r="J278" s="10"/>
      <c r="K278" s="10"/>
      <c r="L278" s="23"/>
      <c r="M278" s="10"/>
      <c r="N278" s="10"/>
      <c r="O278" s="10"/>
    </row>
    <row r="279" spans="1:15" ht="12.75">
      <c r="A279" s="22"/>
      <c r="B279" s="23"/>
      <c r="C279" s="10"/>
      <c r="D279" s="10"/>
      <c r="E279" s="10"/>
      <c r="F279" s="10"/>
      <c r="G279" s="23"/>
      <c r="H279" s="10"/>
      <c r="I279" s="10"/>
      <c r="J279" s="10"/>
      <c r="K279" s="10"/>
      <c r="L279" s="23"/>
      <c r="M279" s="10"/>
      <c r="N279" s="10"/>
      <c r="O279" s="10"/>
    </row>
    <row r="280" spans="1:15" ht="12.75">
      <c r="A280" s="22"/>
      <c r="B280" s="23"/>
      <c r="C280" s="10"/>
      <c r="D280" s="10"/>
      <c r="E280" s="10"/>
      <c r="F280" s="10"/>
      <c r="G280" s="23"/>
      <c r="H280" s="10"/>
      <c r="I280" s="10"/>
      <c r="J280" s="10"/>
      <c r="K280" s="10"/>
      <c r="L280" s="23"/>
      <c r="M280" s="10"/>
      <c r="N280" s="10"/>
      <c r="O280" s="10"/>
    </row>
    <row r="281" spans="1:15" ht="12.75">
      <c r="A281" s="22"/>
      <c r="B281" s="23"/>
      <c r="C281" s="10"/>
      <c r="D281" s="10"/>
      <c r="E281" s="10"/>
      <c r="F281" s="10"/>
      <c r="G281" s="23"/>
      <c r="H281" s="10"/>
      <c r="I281" s="10"/>
      <c r="J281" s="10"/>
      <c r="K281" s="10"/>
      <c r="L281" s="23"/>
      <c r="M281" s="10"/>
      <c r="N281" s="10"/>
      <c r="O281" s="10"/>
    </row>
    <row r="282" spans="1:15" ht="12.75">
      <c r="A282" s="22"/>
      <c r="B282" s="23"/>
      <c r="C282" s="10"/>
      <c r="D282" s="10"/>
      <c r="E282" s="10"/>
      <c r="F282" s="10"/>
      <c r="G282" s="23"/>
      <c r="H282" s="10"/>
      <c r="I282" s="10"/>
      <c r="J282" s="10"/>
      <c r="K282" s="10"/>
      <c r="L282" s="23"/>
      <c r="M282" s="10"/>
      <c r="N282" s="10"/>
      <c r="O282" s="10"/>
    </row>
    <row r="283" spans="1:15" ht="12.75">
      <c r="A283" s="22"/>
      <c r="B283" s="23"/>
      <c r="C283" s="10"/>
      <c r="D283" s="10"/>
      <c r="E283" s="10"/>
      <c r="F283" s="10"/>
      <c r="G283" s="23"/>
      <c r="H283" s="10"/>
      <c r="I283" s="10"/>
      <c r="J283" s="10"/>
      <c r="K283" s="10"/>
      <c r="L283" s="23"/>
      <c r="M283" s="10"/>
      <c r="N283" s="10"/>
      <c r="O283" s="10"/>
    </row>
    <row r="284" spans="1:15" ht="12.75">
      <c r="A284" s="22"/>
      <c r="B284" s="23"/>
      <c r="C284" s="10"/>
      <c r="D284" s="10"/>
      <c r="E284" s="10"/>
      <c r="F284" s="10"/>
      <c r="G284" s="23"/>
      <c r="H284" s="10"/>
      <c r="I284" s="10"/>
      <c r="J284" s="10"/>
      <c r="K284" s="10"/>
      <c r="L284" s="23"/>
      <c r="M284" s="10"/>
      <c r="N284" s="10"/>
      <c r="O284" s="10"/>
    </row>
    <row r="285" spans="1:15" ht="12.75">
      <c r="A285" s="22"/>
      <c r="B285" s="23"/>
      <c r="C285" s="10"/>
      <c r="D285" s="10"/>
      <c r="E285" s="10"/>
      <c r="F285" s="10"/>
      <c r="G285" s="23"/>
      <c r="H285" s="10"/>
      <c r="I285" s="10"/>
      <c r="J285" s="10"/>
      <c r="K285" s="10"/>
      <c r="L285" s="23"/>
      <c r="M285" s="10"/>
      <c r="N285" s="10"/>
      <c r="O285" s="10"/>
    </row>
    <row r="286" spans="1:15" ht="12.75">
      <c r="A286" s="22"/>
      <c r="B286" s="23"/>
      <c r="C286" s="10"/>
      <c r="D286" s="10"/>
      <c r="E286" s="10"/>
      <c r="F286" s="10"/>
      <c r="G286" s="23"/>
      <c r="H286" s="10"/>
      <c r="I286" s="10"/>
      <c r="J286" s="10"/>
      <c r="K286" s="10"/>
      <c r="L286" s="23"/>
      <c r="M286" s="10"/>
      <c r="N286" s="10"/>
      <c r="O286" s="10"/>
    </row>
    <row r="287" spans="1:15" ht="12.75">
      <c r="A287" s="22"/>
      <c r="B287" s="23"/>
      <c r="C287" s="10"/>
      <c r="D287" s="10"/>
      <c r="E287" s="10"/>
      <c r="F287" s="10"/>
      <c r="G287" s="23"/>
      <c r="H287" s="10"/>
      <c r="I287" s="10"/>
      <c r="J287" s="10"/>
      <c r="K287" s="10"/>
      <c r="L287" s="23"/>
      <c r="M287" s="10"/>
      <c r="N287" s="10"/>
      <c r="O287" s="10"/>
    </row>
    <row r="288" spans="1:15" ht="12.75">
      <c r="A288" s="22"/>
      <c r="B288" s="23"/>
      <c r="C288" s="10"/>
      <c r="D288" s="10"/>
      <c r="E288" s="10"/>
      <c r="F288" s="10"/>
      <c r="G288" s="23"/>
      <c r="H288" s="10"/>
      <c r="I288" s="10"/>
      <c r="J288" s="10"/>
      <c r="K288" s="10"/>
      <c r="L288" s="23"/>
      <c r="M288" s="10"/>
      <c r="N288" s="10"/>
      <c r="O288" s="10"/>
    </row>
    <row r="289" spans="1:15" ht="12.75">
      <c r="A289" s="22"/>
      <c r="B289" s="23"/>
      <c r="C289" s="10"/>
      <c r="D289" s="10"/>
      <c r="E289" s="10"/>
      <c r="F289" s="10"/>
      <c r="G289" s="23"/>
      <c r="H289" s="10"/>
      <c r="I289" s="10"/>
      <c r="J289" s="10"/>
      <c r="K289" s="10"/>
      <c r="L289" s="23"/>
      <c r="M289" s="10"/>
      <c r="N289" s="10"/>
      <c r="O289" s="10"/>
    </row>
    <row r="290" spans="1:15" ht="12.75">
      <c r="A290" s="22"/>
      <c r="B290" s="23"/>
      <c r="C290" s="10"/>
      <c r="D290" s="10"/>
      <c r="E290" s="10"/>
      <c r="F290" s="10"/>
      <c r="G290" s="23"/>
      <c r="H290" s="10"/>
      <c r="I290" s="10"/>
      <c r="J290" s="10"/>
      <c r="K290" s="10"/>
      <c r="L290" s="23"/>
      <c r="M290" s="10"/>
      <c r="N290" s="10"/>
      <c r="O290" s="10"/>
    </row>
    <row r="291" spans="1:15" ht="12.75">
      <c r="A291" s="22"/>
      <c r="B291" s="23"/>
      <c r="C291" s="10"/>
      <c r="D291" s="10"/>
      <c r="E291" s="10"/>
      <c r="F291" s="10"/>
      <c r="G291" s="23"/>
      <c r="H291" s="10"/>
      <c r="I291" s="10"/>
      <c r="J291" s="10"/>
      <c r="K291" s="10"/>
      <c r="L291" s="23"/>
      <c r="M291" s="10"/>
      <c r="N291" s="10"/>
      <c r="O291" s="10"/>
    </row>
    <row r="292" spans="1:15" ht="12.75">
      <c r="A292" s="22"/>
      <c r="B292" s="23"/>
      <c r="C292" s="10"/>
      <c r="D292" s="10"/>
      <c r="E292" s="10"/>
      <c r="F292" s="10"/>
      <c r="G292" s="23"/>
      <c r="H292" s="10"/>
      <c r="I292" s="10"/>
      <c r="J292" s="10"/>
      <c r="K292" s="10"/>
      <c r="L292" s="23"/>
      <c r="M292" s="10"/>
      <c r="N292" s="10"/>
      <c r="O292" s="10"/>
    </row>
    <row r="293" spans="1:15" ht="12.75">
      <c r="A293" s="22"/>
      <c r="B293" s="23"/>
      <c r="C293" s="10"/>
      <c r="D293" s="10"/>
      <c r="E293" s="10"/>
      <c r="F293" s="10"/>
      <c r="G293" s="23"/>
      <c r="H293" s="10"/>
      <c r="I293" s="10"/>
      <c r="J293" s="10"/>
      <c r="K293" s="10"/>
      <c r="L293" s="23"/>
      <c r="M293" s="10"/>
      <c r="N293" s="10"/>
      <c r="O293" s="10"/>
    </row>
    <row r="294" spans="1:15" ht="12.75">
      <c r="A294" s="22"/>
      <c r="B294" s="23"/>
      <c r="C294" s="10"/>
      <c r="D294" s="10"/>
      <c r="E294" s="10"/>
      <c r="F294" s="10"/>
      <c r="G294" s="23"/>
      <c r="H294" s="10"/>
      <c r="I294" s="10"/>
      <c r="J294" s="10"/>
      <c r="K294" s="10"/>
      <c r="L294" s="23"/>
      <c r="M294" s="10"/>
      <c r="N294" s="10"/>
      <c r="O294" s="10"/>
    </row>
    <row r="295" spans="1:15" ht="12.75">
      <c r="A295" s="22"/>
      <c r="B295" s="23"/>
      <c r="C295" s="10"/>
      <c r="D295" s="10"/>
      <c r="E295" s="10"/>
      <c r="F295" s="10"/>
      <c r="G295" s="23"/>
      <c r="H295" s="10"/>
      <c r="I295" s="10"/>
      <c r="J295" s="10"/>
      <c r="K295" s="10"/>
      <c r="L295" s="23"/>
      <c r="M295" s="10"/>
      <c r="N295" s="10"/>
      <c r="O295" s="10"/>
    </row>
    <row r="296" spans="1:15" ht="12.75">
      <c r="A296" s="22"/>
      <c r="B296" s="23"/>
      <c r="C296" s="10"/>
      <c r="D296" s="10"/>
      <c r="E296" s="10"/>
      <c r="F296" s="10"/>
      <c r="G296" s="23"/>
      <c r="H296" s="10"/>
      <c r="I296" s="10"/>
      <c r="J296" s="10"/>
      <c r="K296" s="10"/>
      <c r="L296" s="23"/>
      <c r="M296" s="10"/>
      <c r="N296" s="10"/>
      <c r="O296" s="10"/>
    </row>
    <row r="297" spans="1:15" ht="12.75">
      <c r="A297" s="22"/>
      <c r="B297" s="23"/>
      <c r="C297" s="10"/>
      <c r="D297" s="10"/>
      <c r="E297" s="10"/>
      <c r="F297" s="10"/>
      <c r="G297" s="23"/>
      <c r="H297" s="10"/>
      <c r="I297" s="10"/>
      <c r="J297" s="10"/>
      <c r="K297" s="10"/>
      <c r="L297" s="23"/>
      <c r="M297" s="10"/>
      <c r="N297" s="10"/>
      <c r="O297" s="10"/>
    </row>
    <row r="298" spans="1:15" ht="12.75">
      <c r="A298" s="22"/>
      <c r="B298" s="23"/>
      <c r="C298" s="10"/>
      <c r="D298" s="10"/>
      <c r="E298" s="10"/>
      <c r="F298" s="10"/>
      <c r="G298" s="23"/>
      <c r="H298" s="10"/>
      <c r="I298" s="10"/>
      <c r="J298" s="10"/>
      <c r="K298" s="10"/>
      <c r="L298" s="23"/>
      <c r="M298" s="10"/>
      <c r="N298" s="10"/>
      <c r="O298" s="10"/>
    </row>
    <row r="299" spans="1:15" ht="12.75">
      <c r="A299" s="22"/>
      <c r="B299" s="23"/>
      <c r="C299" s="10"/>
      <c r="D299" s="10"/>
      <c r="E299" s="10"/>
      <c r="F299" s="10"/>
      <c r="G299" s="23"/>
      <c r="H299" s="10"/>
      <c r="I299" s="10"/>
      <c r="J299" s="10"/>
      <c r="K299" s="10"/>
      <c r="L299" s="23"/>
      <c r="M299" s="10"/>
      <c r="N299" s="10"/>
      <c r="O299" s="10"/>
    </row>
    <row r="300" spans="1:15" ht="12.75">
      <c r="A300" s="22"/>
      <c r="B300" s="23"/>
      <c r="C300" s="10"/>
      <c r="D300" s="10"/>
      <c r="E300" s="10"/>
      <c r="F300" s="10"/>
      <c r="G300" s="23"/>
      <c r="H300" s="10"/>
      <c r="I300" s="10"/>
      <c r="J300" s="10"/>
      <c r="K300" s="10"/>
      <c r="L300" s="23"/>
      <c r="M300" s="10"/>
      <c r="N300" s="10"/>
      <c r="O300" s="10"/>
    </row>
    <row r="301" spans="1:15" ht="12.75">
      <c r="A301" s="22"/>
      <c r="B301" s="23"/>
      <c r="C301" s="10"/>
      <c r="D301" s="10"/>
      <c r="E301" s="10"/>
      <c r="F301" s="10"/>
      <c r="G301" s="23"/>
      <c r="H301" s="10"/>
      <c r="I301" s="10"/>
      <c r="J301" s="10"/>
      <c r="K301" s="10"/>
      <c r="L301" s="23"/>
      <c r="M301" s="10"/>
      <c r="N301" s="10"/>
      <c r="O301" s="10"/>
    </row>
    <row r="302" spans="1:15" ht="12.75">
      <c r="A302" s="22"/>
      <c r="B302" s="23"/>
      <c r="C302" s="10"/>
      <c r="D302" s="10"/>
      <c r="E302" s="10"/>
      <c r="F302" s="10"/>
      <c r="G302" s="23"/>
      <c r="H302" s="10"/>
      <c r="I302" s="10"/>
      <c r="J302" s="10"/>
      <c r="K302" s="10"/>
      <c r="L302" s="23"/>
      <c r="M302" s="10"/>
      <c r="N302" s="10"/>
      <c r="O302" s="10"/>
    </row>
    <row r="303" spans="1:15" ht="12.75">
      <c r="A303" s="22"/>
      <c r="B303" s="23"/>
      <c r="C303" s="10"/>
      <c r="D303" s="10"/>
      <c r="E303" s="10"/>
      <c r="F303" s="10"/>
      <c r="G303" s="23"/>
      <c r="H303" s="10"/>
      <c r="I303" s="10"/>
      <c r="J303" s="10"/>
      <c r="K303" s="10"/>
      <c r="L303" s="23"/>
      <c r="M303" s="10"/>
      <c r="N303" s="10"/>
      <c r="O303" s="10"/>
    </row>
    <row r="304" spans="1:15" ht="12.75">
      <c r="A304" s="22"/>
      <c r="B304" s="23"/>
      <c r="C304" s="10"/>
      <c r="D304" s="10"/>
      <c r="E304" s="10"/>
      <c r="F304" s="10"/>
      <c r="G304" s="23"/>
      <c r="H304" s="10"/>
      <c r="I304" s="10"/>
      <c r="J304" s="10"/>
      <c r="K304" s="10"/>
      <c r="L304" s="23"/>
      <c r="M304" s="10"/>
      <c r="N304" s="10"/>
      <c r="O304" s="10"/>
    </row>
    <row r="305" spans="1:15" ht="12.75">
      <c r="A305" s="22"/>
      <c r="B305" s="23"/>
      <c r="C305" s="10"/>
      <c r="D305" s="10"/>
      <c r="E305" s="10"/>
      <c r="F305" s="10"/>
      <c r="G305" s="23"/>
      <c r="H305" s="10"/>
      <c r="I305" s="10"/>
      <c r="J305" s="10"/>
      <c r="K305" s="10"/>
      <c r="L305" s="23"/>
      <c r="M305" s="10"/>
      <c r="N305" s="10"/>
      <c r="O305" s="10"/>
    </row>
    <row r="306" spans="1:15" ht="12.75">
      <c r="A306" s="22"/>
      <c r="B306" s="23"/>
      <c r="C306" s="10"/>
      <c r="D306" s="10"/>
      <c r="E306" s="10"/>
      <c r="F306" s="10"/>
      <c r="G306" s="23"/>
      <c r="H306" s="10"/>
      <c r="I306" s="10"/>
      <c r="J306" s="10"/>
      <c r="K306" s="10"/>
      <c r="L306" s="23"/>
      <c r="M306" s="10"/>
      <c r="N306" s="10"/>
      <c r="O306" s="10"/>
    </row>
    <row r="307" spans="1:15" ht="12.75">
      <c r="A307" s="22"/>
      <c r="B307" s="23"/>
      <c r="C307" s="10"/>
      <c r="D307" s="10"/>
      <c r="E307" s="10"/>
      <c r="F307" s="10"/>
      <c r="G307" s="23"/>
      <c r="H307" s="10"/>
      <c r="I307" s="10"/>
      <c r="J307" s="10"/>
      <c r="K307" s="10"/>
      <c r="L307" s="23"/>
      <c r="M307" s="10"/>
      <c r="N307" s="10"/>
      <c r="O307" s="10"/>
    </row>
    <row r="308" spans="1:15" ht="12.75">
      <c r="A308" s="22"/>
      <c r="B308" s="23"/>
      <c r="C308" s="10"/>
      <c r="D308" s="10"/>
      <c r="E308" s="10"/>
      <c r="F308" s="10"/>
      <c r="G308" s="23"/>
      <c r="H308" s="10"/>
      <c r="I308" s="10"/>
      <c r="J308" s="10"/>
      <c r="K308" s="10"/>
      <c r="L308" s="23"/>
      <c r="M308" s="10"/>
      <c r="N308" s="10"/>
      <c r="O308" s="10"/>
    </row>
    <row r="309" spans="1:15" ht="12.75">
      <c r="A309" s="22"/>
      <c r="B309" s="23"/>
      <c r="C309" s="10"/>
      <c r="D309" s="10"/>
      <c r="E309" s="10"/>
      <c r="F309" s="10"/>
      <c r="G309" s="23"/>
      <c r="H309" s="10"/>
      <c r="I309" s="10"/>
      <c r="J309" s="10"/>
      <c r="K309" s="10"/>
      <c r="L309" s="23"/>
      <c r="M309" s="10"/>
      <c r="N309" s="10"/>
      <c r="O309" s="10"/>
    </row>
    <row r="310" spans="1:15" ht="12.75">
      <c r="A310" s="22"/>
      <c r="B310" s="23"/>
      <c r="C310" s="10"/>
      <c r="D310" s="10"/>
      <c r="E310" s="10"/>
      <c r="F310" s="10"/>
      <c r="G310" s="23"/>
      <c r="H310" s="10"/>
      <c r="I310" s="10"/>
      <c r="J310" s="10"/>
      <c r="K310" s="10"/>
      <c r="L310" s="23"/>
      <c r="M310" s="10"/>
      <c r="N310" s="10"/>
      <c r="O310" s="10"/>
    </row>
    <row r="311" spans="1:15" ht="12.75">
      <c r="A311" s="22"/>
      <c r="B311" s="23"/>
      <c r="C311" s="10"/>
      <c r="D311" s="10"/>
      <c r="E311" s="10"/>
      <c r="F311" s="10"/>
      <c r="G311" s="23"/>
      <c r="H311" s="10"/>
      <c r="I311" s="10"/>
      <c r="J311" s="10"/>
      <c r="K311" s="10"/>
      <c r="L311" s="23"/>
      <c r="M311" s="10"/>
      <c r="N311" s="10"/>
      <c r="O311" s="10"/>
    </row>
    <row r="312" spans="1:15" ht="12.75">
      <c r="A312" s="22"/>
      <c r="B312" s="23"/>
      <c r="C312" s="10"/>
      <c r="D312" s="10"/>
      <c r="E312" s="10"/>
      <c r="F312" s="10"/>
      <c r="G312" s="23"/>
      <c r="H312" s="10"/>
      <c r="I312" s="10"/>
      <c r="J312" s="10"/>
      <c r="K312" s="10"/>
      <c r="L312" s="23"/>
      <c r="M312" s="10"/>
      <c r="N312" s="10"/>
      <c r="O312" s="10"/>
    </row>
    <row r="313" spans="1:15" ht="12.75">
      <c r="A313" s="22"/>
      <c r="B313" s="23"/>
      <c r="C313" s="10"/>
      <c r="D313" s="10"/>
      <c r="E313" s="10"/>
      <c r="F313" s="10"/>
      <c r="G313" s="23"/>
      <c r="H313" s="10"/>
      <c r="I313" s="10"/>
      <c r="J313" s="10"/>
      <c r="K313" s="10"/>
      <c r="L313" s="23"/>
      <c r="M313" s="10"/>
      <c r="N313" s="10"/>
      <c r="O313" s="10"/>
    </row>
    <row r="314" spans="1:15" ht="12.75">
      <c r="A314" s="22"/>
      <c r="B314" s="23"/>
      <c r="C314" s="10"/>
      <c r="D314" s="10"/>
      <c r="E314" s="10"/>
      <c r="F314" s="10"/>
      <c r="G314" s="23"/>
      <c r="H314" s="10"/>
      <c r="I314" s="10"/>
      <c r="J314" s="10"/>
      <c r="K314" s="10"/>
      <c r="L314" s="23"/>
      <c r="M314" s="10"/>
      <c r="N314" s="10"/>
      <c r="O314" s="10"/>
    </row>
    <row r="315" spans="1:15" ht="12.75">
      <c r="A315" s="22"/>
      <c r="B315" s="23"/>
      <c r="C315" s="10"/>
      <c r="D315" s="10"/>
      <c r="E315" s="10"/>
      <c r="F315" s="10"/>
      <c r="G315" s="23"/>
      <c r="H315" s="10"/>
      <c r="I315" s="10"/>
      <c r="J315" s="10"/>
      <c r="K315" s="10"/>
      <c r="L315" s="23"/>
      <c r="M315" s="10"/>
      <c r="N315" s="10"/>
      <c r="O315" s="10"/>
    </row>
    <row r="316" spans="1:15" ht="12.75">
      <c r="A316" s="22"/>
      <c r="B316" s="23"/>
      <c r="C316" s="10"/>
      <c r="D316" s="10"/>
      <c r="E316" s="10"/>
      <c r="F316" s="10"/>
      <c r="G316" s="23"/>
      <c r="H316" s="10"/>
      <c r="I316" s="10"/>
      <c r="J316" s="10"/>
      <c r="K316" s="10"/>
      <c r="L316" s="23"/>
      <c r="M316" s="10"/>
      <c r="N316" s="10"/>
      <c r="O316" s="10"/>
    </row>
    <row r="317" spans="1:15" ht="12.75">
      <c r="A317" s="22"/>
      <c r="B317" s="23"/>
      <c r="C317" s="10"/>
      <c r="D317" s="10"/>
      <c r="E317" s="10"/>
      <c r="F317" s="10"/>
      <c r="G317" s="23"/>
      <c r="H317" s="10"/>
      <c r="I317" s="10"/>
      <c r="J317" s="10"/>
      <c r="K317" s="10"/>
      <c r="L317" s="23"/>
      <c r="M317" s="10"/>
      <c r="N317" s="10"/>
      <c r="O317" s="10"/>
    </row>
    <row r="318" spans="1:15" ht="12.75">
      <c r="A318" s="22"/>
      <c r="B318" s="23"/>
      <c r="C318" s="10"/>
      <c r="D318" s="10"/>
      <c r="E318" s="10"/>
      <c r="F318" s="10"/>
      <c r="G318" s="23"/>
      <c r="H318" s="10"/>
      <c r="I318" s="10"/>
      <c r="J318" s="10"/>
      <c r="K318" s="10"/>
      <c r="L318" s="23"/>
      <c r="M318" s="10"/>
      <c r="N318" s="10"/>
      <c r="O318" s="10"/>
    </row>
    <row r="319" spans="1:15" ht="12.75">
      <c r="A319" s="22"/>
      <c r="B319" s="23"/>
      <c r="C319" s="10"/>
      <c r="D319" s="10"/>
      <c r="E319" s="10"/>
      <c r="F319" s="10"/>
      <c r="G319" s="23"/>
      <c r="H319" s="10"/>
      <c r="I319" s="10"/>
      <c r="J319" s="10"/>
      <c r="K319" s="10"/>
      <c r="L319" s="23"/>
      <c r="M319" s="10"/>
      <c r="N319" s="10"/>
      <c r="O319" s="10"/>
    </row>
    <row r="320" spans="1:15" ht="12.75">
      <c r="A320" s="22"/>
      <c r="B320" s="23"/>
      <c r="C320" s="10"/>
      <c r="D320" s="10"/>
      <c r="E320" s="10"/>
      <c r="F320" s="10"/>
      <c r="G320" s="23"/>
      <c r="H320" s="10"/>
      <c r="I320" s="10"/>
      <c r="J320" s="10"/>
      <c r="K320" s="10"/>
      <c r="L320" s="23"/>
      <c r="M320" s="10"/>
      <c r="N320" s="10"/>
      <c r="O320" s="10"/>
    </row>
    <row r="321" spans="1:15" ht="12.75">
      <c r="A321" s="22"/>
      <c r="B321" s="23"/>
      <c r="C321" s="10"/>
      <c r="D321" s="10"/>
      <c r="E321" s="10"/>
      <c r="F321" s="10"/>
      <c r="G321" s="23"/>
      <c r="H321" s="10"/>
      <c r="I321" s="10"/>
      <c r="J321" s="10"/>
      <c r="K321" s="10"/>
      <c r="L321" s="23"/>
      <c r="M321" s="10"/>
      <c r="N321" s="10"/>
      <c r="O321" s="10"/>
    </row>
    <row r="322" spans="1:15" ht="12.75">
      <c r="A322" s="22"/>
      <c r="B322" s="23"/>
      <c r="C322" s="10"/>
      <c r="D322" s="10"/>
      <c r="E322" s="10"/>
      <c r="F322" s="10"/>
      <c r="G322" s="23"/>
      <c r="H322" s="10"/>
      <c r="I322" s="10"/>
      <c r="J322" s="10"/>
      <c r="K322" s="10"/>
      <c r="L322" s="23"/>
      <c r="M322" s="10"/>
      <c r="N322" s="10"/>
      <c r="O322" s="10"/>
    </row>
    <row r="323" spans="1:15" ht="12.75">
      <c r="A323" s="22"/>
      <c r="B323" s="23"/>
      <c r="C323" s="10"/>
      <c r="D323" s="10"/>
      <c r="E323" s="10"/>
      <c r="F323" s="10"/>
      <c r="G323" s="23"/>
      <c r="H323" s="10"/>
      <c r="I323" s="10"/>
      <c r="J323" s="10"/>
      <c r="K323" s="10"/>
      <c r="L323" s="23"/>
      <c r="M323" s="10"/>
      <c r="N323" s="10"/>
      <c r="O323" s="10"/>
    </row>
    <row r="324" spans="1:15" ht="12.75">
      <c r="A324" s="22"/>
      <c r="B324" s="23"/>
      <c r="C324" s="10"/>
      <c r="D324" s="10"/>
      <c r="E324" s="10"/>
      <c r="F324" s="10"/>
      <c r="G324" s="23"/>
      <c r="H324" s="10"/>
      <c r="I324" s="10"/>
      <c r="J324" s="10"/>
      <c r="K324" s="10"/>
      <c r="L324" s="23"/>
      <c r="M324" s="10"/>
      <c r="N324" s="10"/>
      <c r="O324" s="10"/>
    </row>
    <row r="325" spans="1:15" ht="12.75">
      <c r="A325" s="22"/>
      <c r="B325" s="23"/>
      <c r="C325" s="10"/>
      <c r="D325" s="10"/>
      <c r="E325" s="10"/>
      <c r="F325" s="10"/>
      <c r="G325" s="23"/>
      <c r="H325" s="10"/>
      <c r="I325" s="10"/>
      <c r="J325" s="10"/>
      <c r="K325" s="10"/>
      <c r="L325" s="23"/>
      <c r="M325" s="10"/>
      <c r="N325" s="10"/>
      <c r="O325" s="10"/>
    </row>
    <row r="326" spans="1:15" ht="12.75">
      <c r="A326" s="22"/>
      <c r="B326" s="23"/>
      <c r="C326" s="10"/>
      <c r="D326" s="10"/>
      <c r="E326" s="10"/>
      <c r="F326" s="10"/>
      <c r="G326" s="23"/>
      <c r="H326" s="10"/>
      <c r="I326" s="10"/>
      <c r="J326" s="10"/>
      <c r="K326" s="10"/>
      <c r="L326" s="23"/>
      <c r="M326" s="10"/>
      <c r="N326" s="10"/>
      <c r="O326" s="10"/>
    </row>
    <row r="327" spans="1:15" ht="12.75">
      <c r="A327" s="22"/>
      <c r="B327" s="23"/>
      <c r="C327" s="10"/>
      <c r="D327" s="10"/>
      <c r="E327" s="10"/>
      <c r="F327" s="10"/>
      <c r="G327" s="23"/>
      <c r="H327" s="10"/>
      <c r="I327" s="10"/>
      <c r="J327" s="10"/>
      <c r="K327" s="10"/>
      <c r="L327" s="23"/>
      <c r="M327" s="10"/>
      <c r="N327" s="10"/>
      <c r="O327" s="10"/>
    </row>
    <row r="328" spans="1:15" ht="12.75">
      <c r="A328" s="22"/>
      <c r="B328" s="23"/>
      <c r="C328" s="10"/>
      <c r="D328" s="10"/>
      <c r="E328" s="10"/>
      <c r="F328" s="10"/>
      <c r="G328" s="23"/>
      <c r="H328" s="10"/>
      <c r="I328" s="10"/>
      <c r="J328" s="10"/>
      <c r="K328" s="10"/>
      <c r="L328" s="23"/>
      <c r="M328" s="10"/>
      <c r="N328" s="10"/>
      <c r="O328" s="10"/>
    </row>
    <row r="329" spans="1:15" ht="12.75">
      <c r="A329" s="22"/>
      <c r="B329" s="23"/>
      <c r="C329" s="10"/>
      <c r="D329" s="10"/>
      <c r="E329" s="10"/>
      <c r="F329" s="10"/>
      <c r="G329" s="23"/>
      <c r="H329" s="10"/>
      <c r="I329" s="10"/>
      <c r="J329" s="10"/>
      <c r="K329" s="10"/>
      <c r="L329" s="23"/>
      <c r="M329" s="10"/>
      <c r="N329" s="10"/>
      <c r="O329" s="10"/>
    </row>
    <row r="330" spans="1:15" ht="12.75">
      <c r="A330" s="22"/>
      <c r="B330" s="23"/>
      <c r="C330" s="10"/>
      <c r="D330" s="10"/>
      <c r="E330" s="10"/>
      <c r="F330" s="10"/>
      <c r="G330" s="23"/>
      <c r="H330" s="10"/>
      <c r="I330" s="10"/>
      <c r="J330" s="10"/>
      <c r="K330" s="10"/>
      <c r="L330" s="23"/>
      <c r="M330" s="10"/>
      <c r="N330" s="10"/>
      <c r="O330" s="10"/>
    </row>
    <row r="331" spans="1:15" ht="12.75">
      <c r="A331" s="22"/>
      <c r="B331" s="23"/>
      <c r="C331" s="10"/>
      <c r="D331" s="10"/>
      <c r="E331" s="10"/>
      <c r="F331" s="10"/>
      <c r="G331" s="23"/>
      <c r="H331" s="10"/>
      <c r="I331" s="10"/>
      <c r="J331" s="10"/>
      <c r="K331" s="10"/>
      <c r="L331" s="23"/>
      <c r="M331" s="10"/>
      <c r="N331" s="10"/>
      <c r="O331" s="10"/>
    </row>
    <row r="332" spans="1:15" ht="12.75">
      <c r="A332" s="22"/>
      <c r="B332" s="23"/>
      <c r="C332" s="10"/>
      <c r="D332" s="10"/>
      <c r="E332" s="10"/>
      <c r="F332" s="10"/>
      <c r="G332" s="23"/>
      <c r="H332" s="10"/>
      <c r="I332" s="10"/>
      <c r="J332" s="10"/>
      <c r="K332" s="10"/>
      <c r="L332" s="23"/>
      <c r="M332" s="10"/>
      <c r="N332" s="10"/>
      <c r="O332" s="10"/>
    </row>
    <row r="333" spans="1:15" ht="12.75">
      <c r="A333" s="22"/>
      <c r="B333" s="23"/>
      <c r="C333" s="10"/>
      <c r="D333" s="10"/>
      <c r="E333" s="10"/>
      <c r="F333" s="10"/>
      <c r="G333" s="23"/>
      <c r="H333" s="10"/>
      <c r="I333" s="10"/>
      <c r="J333" s="10"/>
      <c r="K333" s="10"/>
      <c r="L333" s="23"/>
      <c r="M333" s="10"/>
      <c r="N333" s="10"/>
      <c r="O333" s="10"/>
    </row>
    <row r="334" spans="1:15" ht="12.75">
      <c r="A334" s="22"/>
      <c r="B334" s="23"/>
      <c r="C334" s="10"/>
      <c r="D334" s="10"/>
      <c r="E334" s="10"/>
      <c r="F334" s="10"/>
      <c r="G334" s="23"/>
      <c r="H334" s="10"/>
      <c r="I334" s="10"/>
      <c r="J334" s="10"/>
      <c r="K334" s="10"/>
      <c r="L334" s="23"/>
      <c r="M334" s="10"/>
      <c r="N334" s="10"/>
      <c r="O334" s="10"/>
    </row>
    <row r="335" spans="1:15" ht="12.75">
      <c r="A335" s="22"/>
      <c r="B335" s="23"/>
      <c r="C335" s="10"/>
      <c r="D335" s="10"/>
      <c r="E335" s="10"/>
      <c r="F335" s="10"/>
      <c r="G335" s="23"/>
      <c r="H335" s="10"/>
      <c r="I335" s="10"/>
      <c r="J335" s="10"/>
      <c r="K335" s="10"/>
      <c r="L335" s="23"/>
      <c r="M335" s="10"/>
      <c r="N335" s="10"/>
      <c r="O335" s="10"/>
    </row>
    <row r="336" spans="1:15" ht="12.75">
      <c r="A336" s="22"/>
      <c r="B336" s="23"/>
      <c r="C336" s="10"/>
      <c r="D336" s="10"/>
      <c r="E336" s="10"/>
      <c r="F336" s="10"/>
      <c r="G336" s="23"/>
      <c r="H336" s="10"/>
      <c r="I336" s="10"/>
      <c r="J336" s="10"/>
      <c r="K336" s="10"/>
      <c r="L336" s="23"/>
      <c r="M336" s="10"/>
      <c r="N336" s="10"/>
      <c r="O336" s="10"/>
    </row>
    <row r="337" spans="1:15" ht="12.75">
      <c r="A337" s="22"/>
      <c r="B337" s="23"/>
      <c r="C337" s="10"/>
      <c r="D337" s="10"/>
      <c r="E337" s="10"/>
      <c r="F337" s="10"/>
      <c r="G337" s="23"/>
      <c r="H337" s="10"/>
      <c r="I337" s="10"/>
      <c r="J337" s="10"/>
      <c r="K337" s="10"/>
      <c r="L337" s="23"/>
      <c r="M337" s="10"/>
      <c r="N337" s="10"/>
      <c r="O337" s="10"/>
    </row>
    <row r="338" spans="1:15" ht="12.75">
      <c r="A338" s="22"/>
      <c r="B338" s="23"/>
      <c r="C338" s="10"/>
      <c r="D338" s="10"/>
      <c r="E338" s="10"/>
      <c r="F338" s="10"/>
      <c r="G338" s="23"/>
      <c r="H338" s="10"/>
      <c r="I338" s="10"/>
      <c r="J338" s="10"/>
      <c r="K338" s="10"/>
      <c r="L338" s="23"/>
      <c r="M338" s="10"/>
      <c r="N338" s="10"/>
      <c r="O338" s="10"/>
    </row>
    <row r="339" spans="1:15" ht="12.75">
      <c r="A339" s="22"/>
      <c r="B339" s="23"/>
      <c r="C339" s="10"/>
      <c r="D339" s="10"/>
      <c r="E339" s="10"/>
      <c r="F339" s="10"/>
      <c r="G339" s="23"/>
      <c r="H339" s="10"/>
      <c r="I339" s="10"/>
      <c r="J339" s="10"/>
      <c r="K339" s="10"/>
      <c r="L339" s="23"/>
      <c r="M339" s="10"/>
      <c r="N339" s="10"/>
      <c r="O339" s="10"/>
    </row>
    <row r="340" spans="1:15" ht="12.75">
      <c r="A340" s="22"/>
      <c r="B340" s="23"/>
      <c r="C340" s="10"/>
      <c r="D340" s="10"/>
      <c r="E340" s="10"/>
      <c r="F340" s="10"/>
      <c r="G340" s="23"/>
      <c r="H340" s="10"/>
      <c r="I340" s="10"/>
      <c r="J340" s="10"/>
      <c r="K340" s="10"/>
      <c r="L340" s="23"/>
      <c r="M340" s="10"/>
      <c r="N340" s="10"/>
      <c r="O340" s="10"/>
    </row>
    <row r="341" spans="1:15" ht="12.75">
      <c r="A341" s="22"/>
      <c r="B341" s="23"/>
      <c r="C341" s="10"/>
      <c r="D341" s="10"/>
      <c r="E341" s="10"/>
      <c r="F341" s="10"/>
      <c r="G341" s="23"/>
      <c r="H341" s="10"/>
      <c r="I341" s="10"/>
      <c r="J341" s="10"/>
      <c r="K341" s="10"/>
      <c r="L341" s="23"/>
      <c r="M341" s="10"/>
      <c r="N341" s="10"/>
      <c r="O341" s="10"/>
    </row>
    <row r="342" spans="1:15" ht="12.75">
      <c r="A342" s="22"/>
      <c r="B342" s="23"/>
      <c r="C342" s="10"/>
      <c r="D342" s="10"/>
      <c r="E342" s="10"/>
      <c r="F342" s="10"/>
      <c r="G342" s="23"/>
      <c r="H342" s="10"/>
      <c r="I342" s="10"/>
      <c r="J342" s="10"/>
      <c r="K342" s="10"/>
      <c r="L342" s="23"/>
      <c r="M342" s="10"/>
      <c r="N342" s="10"/>
      <c r="O342" s="10"/>
    </row>
    <row r="343" spans="1:15" ht="12.75">
      <c r="A343" s="22"/>
      <c r="B343" s="23"/>
      <c r="C343" s="10"/>
      <c r="D343" s="10"/>
      <c r="E343" s="10"/>
      <c r="F343" s="10"/>
      <c r="G343" s="23"/>
      <c r="H343" s="10"/>
      <c r="I343" s="10"/>
      <c r="J343" s="10"/>
      <c r="K343" s="10"/>
      <c r="L343" s="23"/>
      <c r="M343" s="10"/>
      <c r="N343" s="10"/>
      <c r="O343" s="10"/>
    </row>
    <row r="344" spans="1:15" ht="12.75">
      <c r="A344" s="22"/>
      <c r="B344" s="23"/>
      <c r="C344" s="10"/>
      <c r="D344" s="10"/>
      <c r="E344" s="10"/>
      <c r="F344" s="10"/>
      <c r="G344" s="23"/>
      <c r="H344" s="10"/>
      <c r="I344" s="10"/>
      <c r="J344" s="10"/>
      <c r="K344" s="10"/>
      <c r="L344" s="23"/>
      <c r="M344" s="10"/>
      <c r="N344" s="10"/>
      <c r="O344" s="10"/>
    </row>
    <row r="345" spans="1:15" ht="12.75">
      <c r="A345" s="22"/>
      <c r="B345" s="23"/>
      <c r="C345" s="10"/>
      <c r="D345" s="10"/>
      <c r="E345" s="10"/>
      <c r="F345" s="10"/>
      <c r="G345" s="23"/>
      <c r="H345" s="10"/>
      <c r="I345" s="10"/>
      <c r="J345" s="10"/>
      <c r="K345" s="10"/>
      <c r="L345" s="23"/>
      <c r="M345" s="10"/>
      <c r="N345" s="10"/>
      <c r="O345" s="10"/>
    </row>
    <row r="346" spans="1:15" ht="12.75">
      <c r="A346" s="22"/>
      <c r="B346" s="23"/>
      <c r="C346" s="10"/>
      <c r="D346" s="10"/>
      <c r="E346" s="10"/>
      <c r="F346" s="10"/>
      <c r="G346" s="23"/>
      <c r="H346" s="10"/>
      <c r="I346" s="10"/>
      <c r="J346" s="10"/>
      <c r="K346" s="10"/>
      <c r="L346" s="23"/>
      <c r="M346" s="10"/>
      <c r="N346" s="10"/>
      <c r="O346" s="10"/>
    </row>
    <row r="347" spans="1:15" ht="12.75">
      <c r="A347" s="22"/>
      <c r="B347" s="23"/>
      <c r="C347" s="10"/>
      <c r="D347" s="10"/>
      <c r="E347" s="10"/>
      <c r="F347" s="10"/>
      <c r="G347" s="23"/>
      <c r="H347" s="10"/>
      <c r="I347" s="10"/>
      <c r="J347" s="10"/>
      <c r="K347" s="10"/>
      <c r="L347" s="23"/>
      <c r="M347" s="10"/>
      <c r="N347" s="10"/>
      <c r="O347" s="10"/>
    </row>
    <row r="348" spans="1:15" ht="12.75">
      <c r="A348" s="22"/>
      <c r="B348" s="23"/>
      <c r="C348" s="10"/>
      <c r="D348" s="10"/>
      <c r="E348" s="10"/>
      <c r="F348" s="10"/>
      <c r="G348" s="23"/>
      <c r="H348" s="10"/>
      <c r="I348" s="10"/>
      <c r="J348" s="10"/>
      <c r="K348" s="10"/>
      <c r="L348" s="23"/>
      <c r="M348" s="10"/>
      <c r="N348" s="10"/>
      <c r="O348" s="10"/>
    </row>
    <row r="349" spans="1:15" ht="12.75">
      <c r="A349" s="22"/>
      <c r="B349" s="23"/>
      <c r="C349" s="10"/>
      <c r="D349" s="10"/>
      <c r="E349" s="10"/>
      <c r="F349" s="10"/>
      <c r="G349" s="23"/>
      <c r="H349" s="10"/>
      <c r="I349" s="10"/>
      <c r="J349" s="10"/>
      <c r="K349" s="10"/>
      <c r="L349" s="23"/>
      <c r="M349" s="10"/>
      <c r="N349" s="10"/>
      <c r="O349" s="10"/>
    </row>
    <row r="350" spans="1:15" ht="12.75">
      <c r="A350" s="22"/>
      <c r="B350" s="23"/>
      <c r="C350" s="10"/>
      <c r="D350" s="10"/>
      <c r="E350" s="10"/>
      <c r="F350" s="10"/>
      <c r="G350" s="23"/>
      <c r="H350" s="10"/>
      <c r="I350" s="10"/>
      <c r="J350" s="10"/>
      <c r="K350" s="10"/>
      <c r="L350" s="23"/>
      <c r="M350" s="10"/>
      <c r="N350" s="10"/>
      <c r="O350" s="10"/>
    </row>
    <row r="351" spans="1:15" ht="12.75">
      <c r="A351" s="22"/>
      <c r="B351" s="23"/>
      <c r="C351" s="10"/>
      <c r="D351" s="10"/>
      <c r="E351" s="10"/>
      <c r="F351" s="10"/>
      <c r="G351" s="23"/>
      <c r="H351" s="10"/>
      <c r="I351" s="10"/>
      <c r="J351" s="10"/>
      <c r="K351" s="10"/>
      <c r="L351" s="23"/>
      <c r="M351" s="10"/>
      <c r="N351" s="10"/>
      <c r="O351" s="10"/>
    </row>
    <row r="352" spans="1:15" ht="12.75">
      <c r="A352" s="22"/>
      <c r="B352" s="23"/>
      <c r="C352" s="10"/>
      <c r="D352" s="10"/>
      <c r="E352" s="10"/>
      <c r="F352" s="10"/>
      <c r="G352" s="23"/>
      <c r="H352" s="10"/>
      <c r="I352" s="10"/>
      <c r="J352" s="10"/>
      <c r="K352" s="10"/>
      <c r="L352" s="23"/>
      <c r="M352" s="10"/>
      <c r="N352" s="10"/>
      <c r="O352" s="10"/>
    </row>
    <row r="353" spans="1:15" ht="12.75">
      <c r="A353" s="22"/>
      <c r="B353" s="23"/>
      <c r="C353" s="10"/>
      <c r="D353" s="10"/>
      <c r="E353" s="10"/>
      <c r="F353" s="10"/>
      <c r="G353" s="23"/>
      <c r="H353" s="10"/>
      <c r="I353" s="10"/>
      <c r="J353" s="10"/>
      <c r="K353" s="10"/>
      <c r="L353" s="23"/>
      <c r="M353" s="10"/>
      <c r="N353" s="10"/>
      <c r="O353" s="10"/>
    </row>
    <row r="354" spans="1:15" ht="12.75">
      <c r="A354" s="22"/>
      <c r="B354" s="23"/>
      <c r="C354" s="10"/>
      <c r="D354" s="10"/>
      <c r="E354" s="10"/>
      <c r="F354" s="10"/>
      <c r="G354" s="23"/>
      <c r="H354" s="10"/>
      <c r="I354" s="10"/>
      <c r="J354" s="10"/>
      <c r="K354" s="10"/>
      <c r="L354" s="23"/>
      <c r="M354" s="10"/>
      <c r="N354" s="10"/>
      <c r="O354" s="10"/>
    </row>
    <row r="355" spans="1:15" ht="12.75">
      <c r="A355" s="22"/>
      <c r="B355" s="23"/>
      <c r="C355" s="10"/>
      <c r="D355" s="10"/>
      <c r="E355" s="10"/>
      <c r="F355" s="10"/>
      <c r="G355" s="23"/>
      <c r="H355" s="10"/>
      <c r="I355" s="10"/>
      <c r="J355" s="10"/>
      <c r="K355" s="10"/>
      <c r="L355" s="23"/>
      <c r="M355" s="10"/>
      <c r="N355" s="10"/>
      <c r="O355" s="10"/>
    </row>
    <row r="356" spans="1:15" ht="12.75">
      <c r="A356" s="22"/>
      <c r="B356" s="23"/>
      <c r="C356" s="10"/>
      <c r="D356" s="10"/>
      <c r="E356" s="10"/>
      <c r="F356" s="10"/>
      <c r="G356" s="23"/>
      <c r="H356" s="10"/>
      <c r="I356" s="10"/>
      <c r="J356" s="10"/>
      <c r="K356" s="10"/>
      <c r="L356" s="23"/>
      <c r="M356" s="10"/>
      <c r="N356" s="10"/>
      <c r="O356" s="10"/>
    </row>
    <row r="357" spans="1:15" ht="12.75">
      <c r="A357" s="22"/>
      <c r="B357" s="23"/>
      <c r="C357" s="10"/>
      <c r="D357" s="10"/>
      <c r="E357" s="10"/>
      <c r="F357" s="10"/>
      <c r="G357" s="23"/>
      <c r="H357" s="10"/>
      <c r="I357" s="10"/>
      <c r="J357" s="10"/>
      <c r="K357" s="10"/>
      <c r="L357" s="23"/>
      <c r="M357" s="10"/>
      <c r="N357" s="10"/>
      <c r="O357" s="10"/>
    </row>
    <row r="358" spans="1:15" ht="12.75">
      <c r="A358" s="22"/>
      <c r="B358" s="23"/>
      <c r="C358" s="10"/>
      <c r="D358" s="10"/>
      <c r="E358" s="10"/>
      <c r="F358" s="10"/>
      <c r="G358" s="23"/>
      <c r="H358" s="10"/>
      <c r="I358" s="10"/>
      <c r="J358" s="10"/>
      <c r="K358" s="10"/>
      <c r="L358" s="23"/>
      <c r="M358" s="10"/>
      <c r="N358" s="10"/>
      <c r="O358" s="10"/>
    </row>
    <row r="359" spans="1:15" ht="12.75">
      <c r="A359" s="22"/>
      <c r="B359" s="23"/>
      <c r="C359" s="10"/>
      <c r="D359" s="10"/>
      <c r="E359" s="10"/>
      <c r="F359" s="10"/>
      <c r="G359" s="23"/>
      <c r="H359" s="10"/>
      <c r="I359" s="10"/>
      <c r="J359" s="10"/>
      <c r="K359" s="10"/>
      <c r="L359" s="23"/>
      <c r="M359" s="10"/>
      <c r="N359" s="10"/>
      <c r="O359" s="10"/>
    </row>
    <row r="360" spans="1:15" ht="12.75">
      <c r="A360" s="22"/>
      <c r="B360" s="23"/>
      <c r="C360" s="10"/>
      <c r="D360" s="10"/>
      <c r="E360" s="10"/>
      <c r="F360" s="10"/>
      <c r="G360" s="23"/>
      <c r="H360" s="10"/>
      <c r="I360" s="10"/>
      <c r="J360" s="10"/>
      <c r="K360" s="10"/>
      <c r="L360" s="23"/>
      <c r="M360" s="10"/>
      <c r="N360" s="10"/>
      <c r="O360" s="10"/>
    </row>
    <row r="361" spans="1:15" ht="12.75">
      <c r="A361" s="22"/>
      <c r="B361" s="23"/>
      <c r="C361" s="10"/>
      <c r="D361" s="10"/>
      <c r="E361" s="10"/>
      <c r="F361" s="10"/>
      <c r="G361" s="23"/>
      <c r="H361" s="10"/>
      <c r="I361" s="10"/>
      <c r="J361" s="10"/>
      <c r="K361" s="10"/>
      <c r="L361" s="23"/>
      <c r="M361" s="10"/>
      <c r="N361" s="10"/>
      <c r="O361" s="10"/>
    </row>
    <row r="362" spans="1:15" ht="12.75">
      <c r="A362" s="22"/>
      <c r="B362" s="23"/>
      <c r="C362" s="10"/>
      <c r="D362" s="10"/>
      <c r="E362" s="10"/>
      <c r="F362" s="10"/>
      <c r="G362" s="23"/>
      <c r="H362" s="10"/>
      <c r="I362" s="10"/>
      <c r="J362" s="10"/>
      <c r="K362" s="10"/>
      <c r="L362" s="23"/>
      <c r="M362" s="10"/>
      <c r="N362" s="10"/>
      <c r="O362" s="10"/>
    </row>
    <row r="363" spans="1:15" ht="12.75">
      <c r="A363" s="22"/>
      <c r="B363" s="23"/>
      <c r="C363" s="10"/>
      <c r="D363" s="10"/>
      <c r="E363" s="10"/>
      <c r="F363" s="10"/>
      <c r="G363" s="23"/>
      <c r="H363" s="10"/>
      <c r="I363" s="10"/>
      <c r="J363" s="10"/>
      <c r="K363" s="10"/>
      <c r="L363" s="23"/>
      <c r="M363" s="10"/>
      <c r="N363" s="10"/>
      <c r="O363" s="10"/>
    </row>
    <row r="364" spans="1:15" ht="12.75">
      <c r="A364" s="22"/>
      <c r="B364" s="23"/>
      <c r="C364" s="10"/>
      <c r="D364" s="10"/>
      <c r="E364" s="10"/>
      <c r="F364" s="10"/>
      <c r="G364" s="23"/>
      <c r="H364" s="10"/>
      <c r="I364" s="10"/>
      <c r="J364" s="10"/>
      <c r="K364" s="10"/>
      <c r="L364" s="23"/>
      <c r="M364" s="10"/>
      <c r="N364" s="10"/>
      <c r="O364" s="10"/>
    </row>
    <row r="365" spans="1:15" ht="12.75">
      <c r="A365" s="22"/>
      <c r="B365" s="23"/>
      <c r="C365" s="10"/>
      <c r="D365" s="10"/>
      <c r="E365" s="10"/>
      <c r="F365" s="10"/>
      <c r="G365" s="23"/>
      <c r="H365" s="10"/>
      <c r="I365" s="10"/>
      <c r="J365" s="10"/>
      <c r="K365" s="10"/>
      <c r="L365" s="23"/>
      <c r="M365" s="10"/>
      <c r="N365" s="10"/>
      <c r="O365" s="10"/>
    </row>
    <row r="366" spans="1:15" ht="12.75">
      <c r="A366" s="22"/>
      <c r="B366" s="23"/>
      <c r="C366" s="10"/>
      <c r="D366" s="10"/>
      <c r="E366" s="10"/>
      <c r="F366" s="10"/>
      <c r="G366" s="23"/>
      <c r="H366" s="10"/>
      <c r="I366" s="10"/>
      <c r="J366" s="10"/>
      <c r="K366" s="10"/>
      <c r="L366" s="23"/>
      <c r="M366" s="10"/>
      <c r="N366" s="10"/>
      <c r="O366" s="10"/>
    </row>
    <row r="367" spans="1:15" ht="12.75">
      <c r="A367" s="22"/>
      <c r="B367" s="23"/>
      <c r="C367" s="10"/>
      <c r="D367" s="10"/>
      <c r="E367" s="10"/>
      <c r="F367" s="10"/>
      <c r="G367" s="23"/>
      <c r="H367" s="10"/>
      <c r="I367" s="10"/>
      <c r="J367" s="10"/>
      <c r="K367" s="10"/>
      <c r="L367" s="23"/>
      <c r="M367" s="10"/>
      <c r="N367" s="10"/>
      <c r="O367" s="10"/>
    </row>
    <row r="368" spans="1:15" ht="12.75">
      <c r="A368" s="22"/>
      <c r="B368" s="23"/>
      <c r="C368" s="10"/>
      <c r="D368" s="10"/>
      <c r="E368" s="10"/>
      <c r="F368" s="10"/>
      <c r="G368" s="23"/>
      <c r="H368" s="10"/>
      <c r="I368" s="10"/>
      <c r="J368" s="10"/>
      <c r="K368" s="10"/>
      <c r="L368" s="23"/>
      <c r="M368" s="10"/>
      <c r="N368" s="10"/>
      <c r="O368" s="10"/>
    </row>
    <row r="369" spans="1:15" ht="12.75">
      <c r="A369" s="22"/>
      <c r="B369" s="23"/>
      <c r="C369" s="10"/>
      <c r="D369" s="10"/>
      <c r="E369" s="10"/>
      <c r="F369" s="10"/>
      <c r="G369" s="23"/>
      <c r="H369" s="10"/>
      <c r="I369" s="10"/>
      <c r="J369" s="10"/>
      <c r="K369" s="10"/>
      <c r="L369" s="23"/>
      <c r="M369" s="10"/>
      <c r="N369" s="10"/>
      <c r="O369" s="10"/>
    </row>
    <row r="370" spans="1:15" ht="12.75">
      <c r="A370" s="22"/>
      <c r="B370" s="23"/>
      <c r="C370" s="10"/>
      <c r="D370" s="10"/>
      <c r="E370" s="10"/>
      <c r="F370" s="10"/>
      <c r="G370" s="23"/>
      <c r="H370" s="10"/>
      <c r="I370" s="10"/>
      <c r="J370" s="10"/>
      <c r="K370" s="10"/>
      <c r="L370" s="23"/>
      <c r="M370" s="10"/>
      <c r="N370" s="10"/>
      <c r="O370" s="10"/>
    </row>
    <row r="371" spans="1:15" ht="12.75">
      <c r="A371" s="22"/>
      <c r="B371" s="23"/>
      <c r="C371" s="10"/>
      <c r="D371" s="10"/>
      <c r="E371" s="10"/>
      <c r="F371" s="10"/>
      <c r="G371" s="23"/>
      <c r="H371" s="10"/>
      <c r="I371" s="10"/>
      <c r="J371" s="10"/>
      <c r="K371" s="10"/>
      <c r="L371" s="23"/>
      <c r="M371" s="10"/>
      <c r="N371" s="10"/>
      <c r="O371" s="10"/>
    </row>
    <row r="372" spans="1:15" ht="12.75">
      <c r="A372" s="22"/>
      <c r="B372" s="23"/>
      <c r="C372" s="10"/>
      <c r="D372" s="10"/>
      <c r="E372" s="10"/>
      <c r="F372" s="10"/>
      <c r="G372" s="23"/>
      <c r="H372" s="10"/>
      <c r="I372" s="10"/>
      <c r="J372" s="10"/>
      <c r="K372" s="10"/>
      <c r="L372" s="23"/>
      <c r="M372" s="10"/>
      <c r="N372" s="10"/>
      <c r="O372" s="10"/>
    </row>
    <row r="373" spans="1:15" ht="12.75">
      <c r="A373" s="22"/>
      <c r="B373" s="23"/>
      <c r="C373" s="10"/>
      <c r="D373" s="10"/>
      <c r="E373" s="10"/>
      <c r="F373" s="10"/>
      <c r="G373" s="23"/>
      <c r="H373" s="10"/>
      <c r="I373" s="10"/>
      <c r="J373" s="10"/>
      <c r="K373" s="10"/>
      <c r="L373" s="23"/>
      <c r="M373" s="10"/>
      <c r="N373" s="10"/>
      <c r="O373" s="10"/>
    </row>
    <row r="374" spans="1:15" ht="12.75">
      <c r="A374" s="22"/>
      <c r="B374" s="23"/>
      <c r="C374" s="10"/>
      <c r="D374" s="10"/>
      <c r="E374" s="10"/>
      <c r="F374" s="10"/>
      <c r="G374" s="23"/>
      <c r="H374" s="10"/>
      <c r="I374" s="10"/>
      <c r="J374" s="10"/>
      <c r="K374" s="10"/>
      <c r="L374" s="23"/>
      <c r="M374" s="10"/>
      <c r="N374" s="10"/>
      <c r="O374" s="10"/>
    </row>
    <row r="375" spans="1:15" ht="12.75">
      <c r="A375" s="22"/>
      <c r="B375" s="23"/>
      <c r="C375" s="10"/>
      <c r="D375" s="10"/>
      <c r="E375" s="10"/>
      <c r="F375" s="10"/>
      <c r="G375" s="23"/>
      <c r="H375" s="10"/>
      <c r="I375" s="10"/>
      <c r="J375" s="10"/>
      <c r="K375" s="10"/>
      <c r="L375" s="23"/>
      <c r="M375" s="10"/>
      <c r="N375" s="10"/>
      <c r="O375" s="10"/>
    </row>
    <row r="376" spans="1:15" ht="12.75">
      <c r="A376" s="22"/>
      <c r="B376" s="23"/>
      <c r="C376" s="10"/>
      <c r="D376" s="10"/>
      <c r="E376" s="10"/>
      <c r="F376" s="10"/>
      <c r="G376" s="23"/>
      <c r="H376" s="10"/>
      <c r="I376" s="10"/>
      <c r="J376" s="10"/>
      <c r="K376" s="10"/>
      <c r="L376" s="23"/>
      <c r="M376" s="10"/>
      <c r="N376" s="10"/>
      <c r="O376" s="10"/>
    </row>
    <row r="377" spans="1:15" ht="12.75">
      <c r="A377" s="22"/>
      <c r="B377" s="23"/>
      <c r="C377" s="10"/>
      <c r="D377" s="10"/>
      <c r="E377" s="10"/>
      <c r="F377" s="10"/>
      <c r="G377" s="23"/>
      <c r="H377" s="10"/>
      <c r="I377" s="10"/>
      <c r="J377" s="10"/>
      <c r="K377" s="10"/>
      <c r="L377" s="23"/>
      <c r="M377" s="10"/>
      <c r="N377" s="10"/>
      <c r="O377" s="10"/>
    </row>
    <row r="378" spans="1:15" ht="12.75">
      <c r="A378" s="22"/>
      <c r="B378" s="23"/>
      <c r="C378" s="10"/>
      <c r="D378" s="10"/>
      <c r="E378" s="10"/>
      <c r="F378" s="10"/>
      <c r="G378" s="23"/>
      <c r="H378" s="10"/>
      <c r="I378" s="10"/>
      <c r="J378" s="10"/>
      <c r="K378" s="10"/>
      <c r="L378" s="23"/>
      <c r="M378" s="10"/>
      <c r="N378" s="10"/>
      <c r="O378" s="10"/>
    </row>
    <row r="379" spans="1:15" ht="12.75">
      <c r="A379" s="22"/>
      <c r="B379" s="23"/>
      <c r="C379" s="10"/>
      <c r="D379" s="10"/>
      <c r="E379" s="10"/>
      <c r="F379" s="10"/>
      <c r="G379" s="23"/>
      <c r="H379" s="10"/>
      <c r="I379" s="10"/>
      <c r="J379" s="10"/>
      <c r="K379" s="10"/>
      <c r="L379" s="23"/>
      <c r="M379" s="10"/>
      <c r="N379" s="10"/>
      <c r="O379" s="10"/>
    </row>
    <row r="380" spans="1:15" ht="12.75">
      <c r="A380" s="22"/>
      <c r="B380" s="23"/>
      <c r="C380" s="10"/>
      <c r="D380" s="10"/>
      <c r="E380" s="10"/>
      <c r="F380" s="10"/>
      <c r="G380" s="23"/>
      <c r="H380" s="10"/>
      <c r="I380" s="10"/>
      <c r="J380" s="10"/>
      <c r="K380" s="10"/>
      <c r="L380" s="23"/>
      <c r="M380" s="10"/>
      <c r="N380" s="10"/>
      <c r="O380" s="10"/>
    </row>
    <row r="381" spans="1:15" ht="12.75">
      <c r="A381" s="22"/>
      <c r="B381" s="23"/>
      <c r="C381" s="10"/>
      <c r="D381" s="10"/>
      <c r="E381" s="10"/>
      <c r="F381" s="10"/>
      <c r="G381" s="23"/>
      <c r="H381" s="10"/>
      <c r="I381" s="10"/>
      <c r="J381" s="10"/>
      <c r="K381" s="10"/>
      <c r="L381" s="23"/>
      <c r="M381" s="10"/>
      <c r="N381" s="10"/>
      <c r="O381" s="10"/>
    </row>
    <row r="382" spans="1:15" ht="12.75">
      <c r="A382" s="22"/>
      <c r="B382" s="23"/>
      <c r="C382" s="10"/>
      <c r="D382" s="10"/>
      <c r="E382" s="10"/>
      <c r="F382" s="10"/>
      <c r="G382" s="23"/>
      <c r="H382" s="10"/>
      <c r="I382" s="10"/>
      <c r="J382" s="10"/>
      <c r="K382" s="10"/>
      <c r="L382" s="23"/>
      <c r="M382" s="10"/>
      <c r="N382" s="10"/>
      <c r="O382" s="10"/>
    </row>
    <row r="383" spans="1:15" ht="12.75">
      <c r="A383" s="22"/>
      <c r="B383" s="23"/>
      <c r="C383" s="10"/>
      <c r="D383" s="10"/>
      <c r="E383" s="10"/>
      <c r="F383" s="10"/>
      <c r="G383" s="23"/>
      <c r="H383" s="10"/>
      <c r="I383" s="10"/>
      <c r="J383" s="10"/>
      <c r="K383" s="10"/>
      <c r="L383" s="23"/>
      <c r="M383" s="10"/>
      <c r="N383" s="10"/>
      <c r="O383" s="10"/>
    </row>
    <row r="384" spans="1:15" ht="12.75">
      <c r="A384" s="22"/>
      <c r="B384" s="23"/>
      <c r="C384" s="10"/>
      <c r="D384" s="10"/>
      <c r="E384" s="10"/>
      <c r="F384" s="10"/>
      <c r="G384" s="23"/>
      <c r="H384" s="10"/>
      <c r="I384" s="10"/>
      <c r="J384" s="10"/>
      <c r="K384" s="10"/>
      <c r="L384" s="23"/>
      <c r="M384" s="10"/>
      <c r="N384" s="10"/>
      <c r="O384" s="10"/>
    </row>
    <row r="385" spans="1:15" ht="12.75">
      <c r="A385" s="22"/>
      <c r="B385" s="23"/>
      <c r="C385" s="10"/>
      <c r="D385" s="10"/>
      <c r="E385" s="10"/>
      <c r="F385" s="10"/>
      <c r="G385" s="23"/>
      <c r="H385" s="10"/>
      <c r="I385" s="10"/>
      <c r="J385" s="10"/>
      <c r="K385" s="10"/>
      <c r="L385" s="23"/>
      <c r="M385" s="10"/>
      <c r="N385" s="10"/>
      <c r="O385" s="10"/>
    </row>
    <row r="386" spans="1:15" ht="12.75">
      <c r="A386" s="22"/>
      <c r="B386" s="23"/>
      <c r="C386" s="10"/>
      <c r="D386" s="10"/>
      <c r="E386" s="10"/>
      <c r="F386" s="10"/>
      <c r="G386" s="23"/>
      <c r="H386" s="10"/>
      <c r="I386" s="10"/>
      <c r="J386" s="10"/>
      <c r="K386" s="10"/>
      <c r="L386" s="23"/>
      <c r="M386" s="10"/>
      <c r="N386" s="10"/>
      <c r="O386" s="10"/>
    </row>
    <row r="387" spans="1:15" ht="12.75">
      <c r="A387" s="22"/>
      <c r="B387" s="23"/>
      <c r="C387" s="10"/>
      <c r="D387" s="10"/>
      <c r="E387" s="10"/>
      <c r="F387" s="10"/>
      <c r="G387" s="23"/>
      <c r="H387" s="10"/>
      <c r="I387" s="10"/>
      <c r="J387" s="10"/>
      <c r="K387" s="10"/>
      <c r="L387" s="23"/>
      <c r="M387" s="10"/>
      <c r="N387" s="10"/>
      <c r="O387" s="10"/>
    </row>
    <row r="388" spans="1:15" ht="12.75">
      <c r="A388" s="22"/>
      <c r="B388" s="23"/>
      <c r="C388" s="10"/>
      <c r="D388" s="10"/>
      <c r="E388" s="10"/>
      <c r="F388" s="10"/>
      <c r="G388" s="23"/>
      <c r="H388" s="10"/>
      <c r="I388" s="10"/>
      <c r="J388" s="10"/>
      <c r="K388" s="10"/>
      <c r="L388" s="23"/>
      <c r="M388" s="10"/>
      <c r="N388" s="10"/>
      <c r="O388" s="10"/>
    </row>
    <row r="389" spans="1:15" ht="12.75">
      <c r="A389" s="22"/>
      <c r="B389" s="23"/>
      <c r="C389" s="10"/>
      <c r="D389" s="10"/>
      <c r="E389" s="10"/>
      <c r="F389" s="10"/>
      <c r="G389" s="23"/>
      <c r="H389" s="10"/>
      <c r="I389" s="10"/>
      <c r="J389" s="10"/>
      <c r="K389" s="10"/>
      <c r="L389" s="23"/>
      <c r="M389" s="10"/>
      <c r="N389" s="10"/>
      <c r="O389" s="10"/>
    </row>
    <row r="390" spans="1:15" ht="12.75">
      <c r="A390" s="22"/>
      <c r="B390" s="23"/>
      <c r="C390" s="10"/>
      <c r="D390" s="10"/>
      <c r="E390" s="10"/>
      <c r="F390" s="10"/>
      <c r="G390" s="23"/>
      <c r="H390" s="10"/>
      <c r="I390" s="10"/>
      <c r="J390" s="10"/>
      <c r="K390" s="10"/>
      <c r="L390" s="23"/>
      <c r="M390" s="10"/>
      <c r="N390" s="10"/>
      <c r="O390" s="10"/>
    </row>
    <row r="391" spans="1:15" ht="12.75">
      <c r="A391" s="22"/>
      <c r="B391" s="23"/>
      <c r="C391" s="10"/>
      <c r="D391" s="10"/>
      <c r="E391" s="10"/>
      <c r="F391" s="10"/>
      <c r="G391" s="23"/>
      <c r="H391" s="10"/>
      <c r="I391" s="10"/>
      <c r="J391" s="10"/>
      <c r="K391" s="10"/>
      <c r="L391" s="23"/>
      <c r="M391" s="10"/>
      <c r="N391" s="10"/>
      <c r="O391" s="10"/>
    </row>
    <row r="392" spans="1:15" ht="12.75">
      <c r="A392" s="22"/>
      <c r="B392" s="23"/>
      <c r="C392" s="10"/>
      <c r="D392" s="10"/>
      <c r="E392" s="10"/>
      <c r="F392" s="10"/>
      <c r="G392" s="23"/>
      <c r="H392" s="10"/>
      <c r="I392" s="10"/>
      <c r="J392" s="10"/>
      <c r="K392" s="10"/>
      <c r="L392" s="23"/>
      <c r="M392" s="10"/>
      <c r="N392" s="10"/>
      <c r="O392" s="10"/>
    </row>
    <row r="393" spans="1:15" ht="12.75">
      <c r="A393" s="22"/>
      <c r="B393" s="23"/>
      <c r="C393" s="10"/>
      <c r="D393" s="10"/>
      <c r="E393" s="10"/>
      <c r="F393" s="10"/>
      <c r="G393" s="23"/>
      <c r="H393" s="10"/>
      <c r="I393" s="10"/>
      <c r="J393" s="10"/>
      <c r="K393" s="10"/>
      <c r="L393" s="23"/>
      <c r="M393" s="10"/>
      <c r="N393" s="10"/>
      <c r="O393" s="10"/>
    </row>
    <row r="394" spans="1:15" ht="12.75">
      <c r="A394" s="22"/>
      <c r="B394" s="23"/>
      <c r="C394" s="10"/>
      <c r="D394" s="10"/>
      <c r="E394" s="10"/>
      <c r="F394" s="10"/>
      <c r="G394" s="23"/>
      <c r="H394" s="10"/>
      <c r="I394" s="10"/>
      <c r="J394" s="10"/>
      <c r="K394" s="10"/>
      <c r="L394" s="23"/>
      <c r="M394" s="10"/>
      <c r="N394" s="10"/>
      <c r="O394" s="10"/>
    </row>
    <row r="395" spans="1:15" ht="12.75">
      <c r="A395" s="22"/>
      <c r="B395" s="23"/>
      <c r="C395" s="10"/>
      <c r="D395" s="10"/>
      <c r="E395" s="10"/>
      <c r="F395" s="10"/>
      <c r="G395" s="23"/>
      <c r="H395" s="10"/>
      <c r="I395" s="10"/>
      <c r="J395" s="10"/>
      <c r="K395" s="10"/>
      <c r="L395" s="23"/>
      <c r="M395" s="10"/>
      <c r="N395" s="10"/>
      <c r="O395" s="10"/>
    </row>
    <row r="396" spans="1:15" ht="12.75">
      <c r="A396" s="22"/>
      <c r="B396" s="23"/>
      <c r="C396" s="10"/>
      <c r="D396" s="10"/>
      <c r="E396" s="10"/>
      <c r="F396" s="10"/>
      <c r="G396" s="23"/>
      <c r="H396" s="10"/>
      <c r="I396" s="10"/>
      <c r="J396" s="10"/>
      <c r="K396" s="10"/>
      <c r="L396" s="23"/>
      <c r="M396" s="10"/>
      <c r="N396" s="10"/>
      <c r="O396" s="10"/>
    </row>
    <row r="397" spans="1:15" ht="12.75">
      <c r="A397" s="22"/>
      <c r="B397" s="23"/>
      <c r="C397" s="10"/>
      <c r="D397" s="10"/>
      <c r="E397" s="10"/>
      <c r="F397" s="10"/>
      <c r="G397" s="23"/>
      <c r="H397" s="10"/>
      <c r="I397" s="10"/>
      <c r="J397" s="10"/>
      <c r="K397" s="10"/>
      <c r="L397" s="23"/>
      <c r="M397" s="10"/>
      <c r="N397" s="10"/>
      <c r="O397" s="10"/>
    </row>
    <row r="398" spans="1:15" ht="12.75">
      <c r="A398" s="22"/>
      <c r="B398" s="23"/>
      <c r="C398" s="10"/>
      <c r="D398" s="10"/>
      <c r="E398" s="10"/>
      <c r="F398" s="10"/>
      <c r="G398" s="23"/>
      <c r="H398" s="10"/>
      <c r="I398" s="10"/>
      <c r="J398" s="10"/>
      <c r="K398" s="10"/>
      <c r="L398" s="23"/>
      <c r="M398" s="10"/>
      <c r="N398" s="10"/>
      <c r="O398" s="10"/>
    </row>
    <row r="399" spans="1:15" ht="12.75">
      <c r="A399" s="22"/>
      <c r="B399" s="23"/>
      <c r="C399" s="10"/>
      <c r="D399" s="10"/>
      <c r="E399" s="10"/>
      <c r="F399" s="10"/>
      <c r="G399" s="23"/>
      <c r="H399" s="10"/>
      <c r="I399" s="10"/>
      <c r="J399" s="10"/>
      <c r="K399" s="10"/>
      <c r="L399" s="23"/>
      <c r="M399" s="10"/>
      <c r="N399" s="10"/>
      <c r="O399" s="10"/>
    </row>
    <row r="400" spans="1:15" ht="12.75">
      <c r="A400" s="22"/>
      <c r="B400" s="23"/>
      <c r="C400" s="10"/>
      <c r="D400" s="10"/>
      <c r="E400" s="10"/>
      <c r="F400" s="10"/>
      <c r="G400" s="23"/>
      <c r="H400" s="10"/>
      <c r="I400" s="10"/>
      <c r="J400" s="10"/>
      <c r="K400" s="10"/>
      <c r="L400" s="23"/>
      <c r="M400" s="10"/>
      <c r="N400" s="10"/>
      <c r="O400" s="10"/>
    </row>
    <row r="401" spans="1:15" ht="12.75">
      <c r="A401" s="22"/>
      <c r="B401" s="23"/>
      <c r="C401" s="10"/>
      <c r="D401" s="10"/>
      <c r="E401" s="10"/>
      <c r="F401" s="10"/>
      <c r="G401" s="23"/>
      <c r="H401" s="10"/>
      <c r="I401" s="10"/>
      <c r="J401" s="10"/>
      <c r="K401" s="10"/>
      <c r="L401" s="23"/>
      <c r="M401" s="10"/>
      <c r="N401" s="10"/>
      <c r="O401" s="10"/>
    </row>
    <row r="402" spans="1:15" ht="12.75">
      <c r="A402" s="22"/>
      <c r="B402" s="23"/>
      <c r="C402" s="10"/>
      <c r="D402" s="10"/>
      <c r="E402" s="10"/>
      <c r="F402" s="10"/>
      <c r="G402" s="23"/>
      <c r="H402" s="10"/>
      <c r="I402" s="10"/>
      <c r="J402" s="10"/>
      <c r="K402" s="10"/>
      <c r="L402" s="23"/>
      <c r="M402" s="10"/>
      <c r="N402" s="10"/>
      <c r="O402" s="10"/>
    </row>
    <row r="403" spans="1:15" ht="12.75">
      <c r="A403" s="22"/>
      <c r="B403" s="23"/>
      <c r="C403" s="10"/>
      <c r="D403" s="10"/>
      <c r="E403" s="10"/>
      <c r="F403" s="10"/>
      <c r="G403" s="23"/>
      <c r="H403" s="10"/>
      <c r="I403" s="10"/>
      <c r="J403" s="10"/>
      <c r="K403" s="10"/>
      <c r="L403" s="23"/>
      <c r="M403" s="10"/>
      <c r="N403" s="10"/>
      <c r="O403" s="10"/>
    </row>
    <row r="404" spans="1:15" ht="12.75">
      <c r="A404" s="22"/>
      <c r="B404" s="23"/>
      <c r="C404" s="10"/>
      <c r="D404" s="10"/>
      <c r="E404" s="10"/>
      <c r="F404" s="10"/>
      <c r="G404" s="23"/>
      <c r="H404" s="10"/>
      <c r="I404" s="10"/>
      <c r="J404" s="10"/>
      <c r="K404" s="10"/>
      <c r="L404" s="23"/>
      <c r="M404" s="10"/>
      <c r="N404" s="10"/>
      <c r="O404" s="10"/>
    </row>
    <row r="405" spans="1:15" ht="12.75">
      <c r="A405" s="22"/>
      <c r="B405" s="23"/>
      <c r="C405" s="10"/>
      <c r="D405" s="10"/>
      <c r="E405" s="10"/>
      <c r="F405" s="10"/>
      <c r="G405" s="23"/>
      <c r="H405" s="10"/>
      <c r="I405" s="10"/>
      <c r="J405" s="10"/>
      <c r="K405" s="10"/>
      <c r="L405" s="23"/>
      <c r="M405" s="10"/>
      <c r="N405" s="10"/>
      <c r="O405" s="10"/>
    </row>
    <row r="406" spans="1:15" ht="12.75">
      <c r="A406" s="22"/>
      <c r="B406" s="23"/>
      <c r="C406" s="10"/>
      <c r="D406" s="10"/>
      <c r="E406" s="10"/>
      <c r="F406" s="10"/>
      <c r="G406" s="23"/>
      <c r="H406" s="10"/>
      <c r="I406" s="10"/>
      <c r="J406" s="10"/>
      <c r="K406" s="10"/>
      <c r="L406" s="23"/>
      <c r="M406" s="10"/>
      <c r="N406" s="10"/>
      <c r="O406" s="10"/>
    </row>
    <row r="407" spans="1:15" ht="12.75">
      <c r="A407" s="22"/>
      <c r="B407" s="23"/>
      <c r="C407" s="10"/>
      <c r="D407" s="10"/>
      <c r="E407" s="10"/>
      <c r="F407" s="10"/>
      <c r="G407" s="23"/>
      <c r="H407" s="10"/>
      <c r="I407" s="10"/>
      <c r="J407" s="10"/>
      <c r="K407" s="10"/>
      <c r="L407" s="23"/>
      <c r="M407" s="10"/>
      <c r="N407" s="10"/>
      <c r="O407" s="10"/>
    </row>
    <row r="408" spans="1:15" ht="12.75">
      <c r="A408" s="22"/>
      <c r="B408" s="23"/>
      <c r="C408" s="10"/>
      <c r="D408" s="10"/>
      <c r="E408" s="10"/>
      <c r="F408" s="10"/>
      <c r="G408" s="23"/>
      <c r="H408" s="10"/>
      <c r="I408" s="10"/>
      <c r="J408" s="10"/>
      <c r="K408" s="10"/>
      <c r="L408" s="23"/>
      <c r="M408" s="10"/>
      <c r="N408" s="10"/>
      <c r="O408" s="10"/>
    </row>
    <row r="409" spans="1:15" ht="12.75">
      <c r="A409" s="22"/>
      <c r="B409" s="23"/>
      <c r="C409" s="10"/>
      <c r="D409" s="10"/>
      <c r="E409" s="10"/>
      <c r="F409" s="10"/>
      <c r="G409" s="23"/>
      <c r="H409" s="10"/>
      <c r="I409" s="10"/>
      <c r="J409" s="10"/>
      <c r="K409" s="10"/>
      <c r="L409" s="23"/>
      <c r="M409" s="10"/>
      <c r="N409" s="10"/>
      <c r="O409" s="10"/>
    </row>
    <row r="410" spans="1:15" ht="12.75">
      <c r="A410" s="22"/>
      <c r="B410" s="23"/>
      <c r="C410" s="10"/>
      <c r="D410" s="10"/>
      <c r="E410" s="10"/>
      <c r="F410" s="10"/>
      <c r="G410" s="23"/>
      <c r="H410" s="10"/>
      <c r="I410" s="10"/>
      <c r="J410" s="10"/>
      <c r="K410" s="10"/>
      <c r="L410" s="23"/>
      <c r="M410" s="10"/>
      <c r="N410" s="10"/>
      <c r="O410" s="10"/>
    </row>
    <row r="411" spans="1:15" ht="12.75">
      <c r="A411" s="22"/>
      <c r="B411" s="23"/>
      <c r="C411" s="10"/>
      <c r="D411" s="10"/>
      <c r="E411" s="10"/>
      <c r="F411" s="10"/>
      <c r="G411" s="23"/>
      <c r="H411" s="10"/>
      <c r="I411" s="10"/>
      <c r="J411" s="10"/>
      <c r="K411" s="10"/>
      <c r="L411" s="23"/>
      <c r="M411" s="10"/>
      <c r="N411" s="10"/>
      <c r="O411" s="10"/>
    </row>
    <row r="412" spans="1:15" ht="12.75">
      <c r="A412" s="22"/>
      <c r="B412" s="23"/>
      <c r="C412" s="10"/>
      <c r="D412" s="10"/>
      <c r="E412" s="10"/>
      <c r="F412" s="10"/>
      <c r="G412" s="23"/>
      <c r="H412" s="10"/>
      <c r="I412" s="10"/>
      <c r="J412" s="10"/>
      <c r="K412" s="10"/>
      <c r="L412" s="23"/>
      <c r="M412" s="10"/>
      <c r="N412" s="10"/>
      <c r="O412" s="10"/>
    </row>
    <row r="413" spans="1:15" ht="12.75">
      <c r="A413" s="22"/>
      <c r="B413" s="23"/>
      <c r="C413" s="10"/>
      <c r="D413" s="10"/>
      <c r="E413" s="10"/>
      <c r="F413" s="10"/>
      <c r="G413" s="23"/>
      <c r="H413" s="10"/>
      <c r="I413" s="10"/>
      <c r="J413" s="10"/>
      <c r="K413" s="10"/>
      <c r="L413" s="23"/>
      <c r="M413" s="10"/>
      <c r="N413" s="10"/>
      <c r="O413" s="10"/>
    </row>
    <row r="414" spans="1:15" ht="12.75">
      <c r="A414" s="22"/>
      <c r="B414" s="23"/>
      <c r="C414" s="10"/>
      <c r="D414" s="10"/>
      <c r="E414" s="10"/>
      <c r="F414" s="10"/>
      <c r="G414" s="23"/>
      <c r="H414" s="10"/>
      <c r="I414" s="10"/>
      <c r="J414" s="10"/>
      <c r="K414" s="10"/>
      <c r="L414" s="23"/>
      <c r="M414" s="10"/>
      <c r="N414" s="10"/>
      <c r="O414" s="10"/>
    </row>
    <row r="415" spans="1:15" ht="12.75">
      <c r="A415" s="22"/>
      <c r="B415" s="23"/>
      <c r="C415" s="10"/>
      <c r="D415" s="10"/>
      <c r="E415" s="10"/>
      <c r="F415" s="10"/>
      <c r="G415" s="23"/>
      <c r="H415" s="10"/>
      <c r="I415" s="10"/>
      <c r="J415" s="10"/>
      <c r="K415" s="10"/>
      <c r="L415" s="23"/>
      <c r="M415" s="10"/>
      <c r="N415" s="10"/>
      <c r="O415" s="10"/>
    </row>
    <row r="416" spans="1:15" ht="12.75">
      <c r="A416" s="22"/>
      <c r="B416" s="23"/>
      <c r="C416" s="10"/>
      <c r="D416" s="10"/>
      <c r="E416" s="10"/>
      <c r="F416" s="10"/>
      <c r="G416" s="23"/>
      <c r="H416" s="10"/>
      <c r="I416" s="10"/>
      <c r="J416" s="10"/>
      <c r="K416" s="10"/>
      <c r="L416" s="23"/>
      <c r="M416" s="10"/>
      <c r="N416" s="10"/>
      <c r="O416" s="10"/>
    </row>
    <row r="417" spans="1:15" ht="12.75">
      <c r="A417" s="22"/>
      <c r="B417" s="23"/>
      <c r="C417" s="10"/>
      <c r="D417" s="10"/>
      <c r="E417" s="10"/>
      <c r="F417" s="10"/>
      <c r="G417" s="23"/>
      <c r="H417" s="10"/>
      <c r="I417" s="10"/>
      <c r="J417" s="10"/>
      <c r="K417" s="10"/>
      <c r="L417" s="23"/>
      <c r="M417" s="10"/>
      <c r="N417" s="10"/>
      <c r="O417" s="10"/>
    </row>
    <row r="418" spans="1:15" ht="12.75">
      <c r="A418" s="22"/>
      <c r="B418" s="23"/>
      <c r="C418" s="10"/>
      <c r="D418" s="10"/>
      <c r="E418" s="10"/>
      <c r="F418" s="10"/>
      <c r="G418" s="23"/>
      <c r="H418" s="10"/>
      <c r="I418" s="10"/>
      <c r="J418" s="10"/>
      <c r="K418" s="10"/>
      <c r="L418" s="23"/>
      <c r="M418" s="10"/>
      <c r="N418" s="10"/>
      <c r="O418" s="10"/>
    </row>
    <row r="419" spans="1:15" ht="12.75">
      <c r="A419" s="22"/>
      <c r="B419" s="23"/>
      <c r="C419" s="10"/>
      <c r="D419" s="10"/>
      <c r="E419" s="10"/>
      <c r="F419" s="10"/>
      <c r="G419" s="23"/>
      <c r="H419" s="10"/>
      <c r="I419" s="10"/>
      <c r="J419" s="10"/>
      <c r="K419" s="10"/>
      <c r="L419" s="23"/>
      <c r="M419" s="10"/>
      <c r="N419" s="10"/>
      <c r="O419" s="10"/>
    </row>
    <row r="420" spans="1:15" ht="12.75">
      <c r="A420" s="22"/>
      <c r="B420" s="23"/>
      <c r="C420" s="10"/>
      <c r="D420" s="10"/>
      <c r="E420" s="10"/>
      <c r="F420" s="10"/>
      <c r="G420" s="23"/>
      <c r="H420" s="10"/>
      <c r="I420" s="10"/>
      <c r="J420" s="10"/>
      <c r="K420" s="10"/>
      <c r="L420" s="23"/>
      <c r="M420" s="10"/>
      <c r="N420" s="10"/>
      <c r="O420" s="10"/>
    </row>
    <row r="421" spans="1:15" ht="12.75">
      <c r="A421" s="22"/>
      <c r="B421" s="23"/>
      <c r="C421" s="10"/>
      <c r="D421" s="10"/>
      <c r="E421" s="10"/>
      <c r="F421" s="10"/>
      <c r="G421" s="23"/>
      <c r="H421" s="10"/>
      <c r="I421" s="10"/>
      <c r="J421" s="10"/>
      <c r="K421" s="10"/>
      <c r="L421" s="23"/>
      <c r="M421" s="10"/>
      <c r="N421" s="10"/>
      <c r="O421" s="10"/>
    </row>
    <row r="422" spans="1:15" ht="12.75">
      <c r="A422" s="22"/>
      <c r="B422" s="23"/>
      <c r="C422" s="10"/>
      <c r="D422" s="10"/>
      <c r="E422" s="10"/>
      <c r="F422" s="10"/>
      <c r="G422" s="23"/>
      <c r="H422" s="10"/>
      <c r="I422" s="10"/>
      <c r="J422" s="10"/>
      <c r="K422" s="10"/>
      <c r="L422" s="23"/>
      <c r="M422" s="10"/>
      <c r="N422" s="10"/>
      <c r="O422" s="10"/>
    </row>
    <row r="423" spans="1:15" ht="12.75">
      <c r="A423" s="22"/>
      <c r="B423" s="23"/>
      <c r="C423" s="10"/>
      <c r="D423" s="10"/>
      <c r="E423" s="10"/>
      <c r="F423" s="10"/>
      <c r="G423" s="23"/>
      <c r="H423" s="10"/>
      <c r="I423" s="10"/>
      <c r="J423" s="10"/>
      <c r="K423" s="10"/>
      <c r="L423" s="23"/>
      <c r="M423" s="10"/>
      <c r="N423" s="10"/>
      <c r="O423" s="10"/>
    </row>
    <row r="424" spans="1:15" ht="12.75">
      <c r="A424" s="22"/>
      <c r="B424" s="23"/>
      <c r="C424" s="10"/>
      <c r="D424" s="10"/>
      <c r="E424" s="10"/>
      <c r="F424" s="10"/>
      <c r="G424" s="23"/>
      <c r="H424" s="10"/>
      <c r="I424" s="10"/>
      <c r="J424" s="10"/>
      <c r="K424" s="10"/>
      <c r="L424" s="23"/>
      <c r="M424" s="10"/>
      <c r="N424" s="10"/>
      <c r="O424" s="10"/>
    </row>
    <row r="425" spans="1:15" ht="12.75">
      <c r="A425" s="22"/>
      <c r="B425" s="23"/>
      <c r="C425" s="10"/>
      <c r="D425" s="10"/>
      <c r="E425" s="10"/>
      <c r="F425" s="10"/>
      <c r="G425" s="23"/>
      <c r="H425" s="10"/>
      <c r="I425" s="10"/>
      <c r="J425" s="10"/>
      <c r="K425" s="10"/>
      <c r="L425" s="23"/>
      <c r="M425" s="10"/>
      <c r="N425" s="10"/>
      <c r="O425" s="10"/>
    </row>
    <row r="426" spans="1:15" ht="12.75">
      <c r="A426" s="22"/>
      <c r="B426" s="23"/>
      <c r="C426" s="10"/>
      <c r="D426" s="10"/>
      <c r="E426" s="10"/>
      <c r="F426" s="10"/>
      <c r="G426" s="23"/>
      <c r="H426" s="10"/>
      <c r="I426" s="10"/>
      <c r="J426" s="10"/>
      <c r="K426" s="10"/>
      <c r="L426" s="23"/>
      <c r="M426" s="10"/>
      <c r="N426" s="10"/>
      <c r="O426" s="10"/>
    </row>
    <row r="427" spans="1:15" ht="12.75">
      <c r="A427" s="22"/>
      <c r="B427" s="23"/>
      <c r="C427" s="10"/>
      <c r="D427" s="10"/>
      <c r="E427" s="10"/>
      <c r="F427" s="10"/>
      <c r="G427" s="23"/>
      <c r="H427" s="10"/>
      <c r="I427" s="10"/>
      <c r="J427" s="10"/>
      <c r="K427" s="10"/>
      <c r="L427" s="23"/>
      <c r="M427" s="10"/>
      <c r="N427" s="10"/>
      <c r="O427" s="10"/>
    </row>
    <row r="428" spans="1:15" ht="12.75">
      <c r="A428" s="22"/>
      <c r="B428" s="23"/>
      <c r="C428" s="10"/>
      <c r="D428" s="10"/>
      <c r="E428" s="10"/>
      <c r="F428" s="10"/>
      <c r="G428" s="23"/>
      <c r="H428" s="10"/>
      <c r="I428" s="10"/>
      <c r="J428" s="10"/>
      <c r="K428" s="10"/>
      <c r="L428" s="23"/>
      <c r="M428" s="10"/>
      <c r="N428" s="10"/>
      <c r="O428" s="10"/>
    </row>
    <row r="429" spans="1:15" ht="12.75">
      <c r="A429" s="22"/>
      <c r="B429" s="23"/>
      <c r="C429" s="10"/>
      <c r="D429" s="10"/>
      <c r="E429" s="10"/>
      <c r="F429" s="10"/>
      <c r="G429" s="23"/>
      <c r="H429" s="10"/>
      <c r="I429" s="10"/>
      <c r="J429" s="10"/>
      <c r="K429" s="10"/>
      <c r="L429" s="23"/>
      <c r="M429" s="10"/>
      <c r="N429" s="10"/>
      <c r="O429" s="10"/>
    </row>
    <row r="430" spans="1:15" ht="12.75">
      <c r="A430" s="22"/>
      <c r="B430" s="23"/>
      <c r="C430" s="10"/>
      <c r="D430" s="10"/>
      <c r="E430" s="10"/>
      <c r="F430" s="10"/>
      <c r="G430" s="23"/>
      <c r="H430" s="10"/>
      <c r="I430" s="10"/>
      <c r="J430" s="10"/>
      <c r="K430" s="10"/>
      <c r="L430" s="23"/>
      <c r="M430" s="10"/>
      <c r="N430" s="10"/>
      <c r="O430" s="10"/>
    </row>
    <row r="431" spans="1:15" ht="12.75">
      <c r="A431" s="22"/>
      <c r="B431" s="23"/>
      <c r="C431" s="10"/>
      <c r="D431" s="10"/>
      <c r="E431" s="10"/>
      <c r="F431" s="10"/>
      <c r="G431" s="23"/>
      <c r="H431" s="10"/>
      <c r="I431" s="10"/>
      <c r="J431" s="10"/>
      <c r="K431" s="10"/>
      <c r="L431" s="23"/>
      <c r="M431" s="10"/>
      <c r="N431" s="10"/>
      <c r="O431" s="10"/>
    </row>
    <row r="432" spans="1:15" ht="12.75">
      <c r="A432" s="22"/>
      <c r="B432" s="23"/>
      <c r="C432" s="10"/>
      <c r="D432" s="10"/>
      <c r="E432" s="10"/>
      <c r="F432" s="10"/>
      <c r="G432" s="23"/>
      <c r="H432" s="10"/>
      <c r="I432" s="10"/>
      <c r="J432" s="10"/>
      <c r="K432" s="10"/>
      <c r="L432" s="23"/>
      <c r="M432" s="10"/>
      <c r="N432" s="10"/>
      <c r="O432" s="10"/>
    </row>
    <row r="433" spans="1:15" ht="12.75">
      <c r="A433" s="22"/>
      <c r="B433" s="23"/>
      <c r="C433" s="10"/>
      <c r="D433" s="10"/>
      <c r="E433" s="10"/>
      <c r="F433" s="10"/>
      <c r="G433" s="23"/>
      <c r="H433" s="10"/>
      <c r="I433" s="10"/>
      <c r="J433" s="10"/>
      <c r="K433" s="10"/>
      <c r="L433" s="23"/>
      <c r="M433" s="10"/>
      <c r="N433" s="10"/>
      <c r="O433" s="10"/>
    </row>
    <row r="434" spans="1:15" ht="12.75">
      <c r="A434" s="22"/>
      <c r="B434" s="23"/>
      <c r="C434" s="10"/>
      <c r="D434" s="10"/>
      <c r="E434" s="10"/>
      <c r="F434" s="10"/>
      <c r="G434" s="23"/>
      <c r="H434" s="10"/>
      <c r="I434" s="10"/>
      <c r="J434" s="10"/>
      <c r="K434" s="10"/>
      <c r="L434" s="23"/>
      <c r="M434" s="10"/>
      <c r="N434" s="10"/>
      <c r="O434" s="10"/>
    </row>
    <row r="435" spans="1:15" ht="12.75">
      <c r="A435" s="22"/>
      <c r="B435" s="23"/>
      <c r="C435" s="10"/>
      <c r="D435" s="10"/>
      <c r="E435" s="10"/>
      <c r="F435" s="10"/>
      <c r="G435" s="23"/>
      <c r="H435" s="10"/>
      <c r="I435" s="10"/>
      <c r="J435" s="10"/>
      <c r="K435" s="10"/>
      <c r="L435" s="23"/>
      <c r="M435" s="10"/>
      <c r="N435" s="10"/>
      <c r="O435" s="10"/>
    </row>
    <row r="436" spans="1:15" ht="12.75">
      <c r="A436" s="22"/>
      <c r="B436" s="23"/>
      <c r="C436" s="10"/>
      <c r="D436" s="10"/>
      <c r="E436" s="10"/>
      <c r="F436" s="10"/>
      <c r="G436" s="23"/>
      <c r="H436" s="10"/>
      <c r="I436" s="10"/>
      <c r="J436" s="10"/>
      <c r="K436" s="10"/>
      <c r="L436" s="23"/>
      <c r="M436" s="10"/>
      <c r="N436" s="10"/>
      <c r="O436" s="10"/>
    </row>
    <row r="437" spans="1:15" ht="12.75">
      <c r="A437" s="22"/>
      <c r="B437" s="23"/>
      <c r="C437" s="10"/>
      <c r="D437" s="10"/>
      <c r="E437" s="10"/>
      <c r="F437" s="10"/>
      <c r="G437" s="23"/>
      <c r="H437" s="10"/>
      <c r="I437" s="10"/>
      <c r="J437" s="10"/>
      <c r="K437" s="10"/>
      <c r="L437" s="23"/>
      <c r="M437" s="10"/>
      <c r="N437" s="10"/>
      <c r="O437" s="10"/>
    </row>
    <row r="438" spans="1:15" ht="12.75">
      <c r="A438" s="22"/>
      <c r="B438" s="23"/>
      <c r="C438" s="10"/>
      <c r="D438" s="10"/>
      <c r="E438" s="10"/>
      <c r="F438" s="10"/>
      <c r="G438" s="23"/>
      <c r="H438" s="10"/>
      <c r="I438" s="10"/>
      <c r="J438" s="10"/>
      <c r="K438" s="10"/>
      <c r="L438" s="23"/>
      <c r="M438" s="10"/>
      <c r="N438" s="10"/>
      <c r="O438" s="10"/>
    </row>
    <row r="439" spans="1:15" ht="12.75">
      <c r="A439" s="22"/>
      <c r="B439" s="23"/>
      <c r="C439" s="10"/>
      <c r="D439" s="10"/>
      <c r="E439" s="10"/>
      <c r="F439" s="10"/>
      <c r="G439" s="23"/>
      <c r="H439" s="10"/>
      <c r="I439" s="10"/>
      <c r="J439" s="10"/>
      <c r="K439" s="10"/>
      <c r="L439" s="23"/>
      <c r="M439" s="10"/>
      <c r="N439" s="10"/>
      <c r="O439" s="10"/>
    </row>
    <row r="440" spans="1:15" ht="12.75">
      <c r="A440" s="22"/>
      <c r="B440" s="23"/>
      <c r="C440" s="10"/>
      <c r="D440" s="10"/>
      <c r="E440" s="10"/>
      <c r="F440" s="10"/>
      <c r="G440" s="23"/>
      <c r="H440" s="10"/>
      <c r="I440" s="10"/>
      <c r="J440" s="10"/>
      <c r="K440" s="10"/>
      <c r="L440" s="23"/>
      <c r="M440" s="10"/>
      <c r="N440" s="10"/>
      <c r="O440" s="10"/>
    </row>
    <row r="441" spans="1:15" ht="12.75">
      <c r="A441" s="22"/>
      <c r="B441" s="23"/>
      <c r="C441" s="10"/>
      <c r="D441" s="10"/>
      <c r="E441" s="10"/>
      <c r="F441" s="10"/>
      <c r="G441" s="23"/>
      <c r="H441" s="10"/>
      <c r="I441" s="10"/>
      <c r="J441" s="10"/>
      <c r="K441" s="10"/>
      <c r="L441" s="23"/>
      <c r="M441" s="10"/>
      <c r="N441" s="10"/>
      <c r="O441" s="10"/>
    </row>
    <row r="442" spans="1:15" ht="12.75">
      <c r="A442" s="22"/>
      <c r="B442" s="23"/>
      <c r="C442" s="10"/>
      <c r="D442" s="10"/>
      <c r="E442" s="10"/>
      <c r="F442" s="10"/>
      <c r="G442" s="23"/>
      <c r="H442" s="10"/>
      <c r="I442" s="10"/>
      <c r="J442" s="10"/>
      <c r="K442" s="10"/>
      <c r="L442" s="23"/>
      <c r="M442" s="10"/>
      <c r="N442" s="10"/>
      <c r="O442" s="10"/>
    </row>
    <row r="443" spans="1:15" ht="12.75">
      <c r="A443" s="22"/>
      <c r="B443" s="23"/>
      <c r="C443" s="10"/>
      <c r="D443" s="10"/>
      <c r="E443" s="10"/>
      <c r="F443" s="10"/>
      <c r="G443" s="23"/>
      <c r="H443" s="10"/>
      <c r="I443" s="10"/>
      <c r="J443" s="10"/>
      <c r="K443" s="10"/>
      <c r="L443" s="23"/>
      <c r="M443" s="10"/>
      <c r="N443" s="10"/>
      <c r="O443" s="10"/>
    </row>
    <row r="444" spans="1:15" ht="12.75">
      <c r="A444" s="22"/>
      <c r="B444" s="23"/>
      <c r="C444" s="10"/>
      <c r="D444" s="10"/>
      <c r="E444" s="10"/>
      <c r="F444" s="10"/>
      <c r="G444" s="23"/>
      <c r="H444" s="10"/>
      <c r="I444" s="10"/>
      <c r="J444" s="10"/>
      <c r="K444" s="10"/>
      <c r="L444" s="23"/>
      <c r="M444" s="10"/>
      <c r="N444" s="10"/>
      <c r="O444" s="10"/>
    </row>
    <row r="445" spans="1:15" ht="12.75">
      <c r="A445" s="22"/>
      <c r="B445" s="23"/>
      <c r="C445" s="10"/>
      <c r="D445" s="10"/>
      <c r="E445" s="10"/>
      <c r="F445" s="10"/>
      <c r="G445" s="23"/>
      <c r="H445" s="10"/>
      <c r="I445" s="10"/>
      <c r="J445" s="10"/>
      <c r="K445" s="10"/>
      <c r="L445" s="23"/>
      <c r="M445" s="10"/>
      <c r="N445" s="10"/>
      <c r="O445" s="10"/>
    </row>
    <row r="446" spans="1:15" ht="12.75">
      <c r="A446" s="22"/>
      <c r="B446" s="23"/>
      <c r="C446" s="10"/>
      <c r="D446" s="10"/>
      <c r="E446" s="10"/>
      <c r="F446" s="10"/>
      <c r="G446" s="23"/>
      <c r="H446" s="10"/>
      <c r="I446" s="10"/>
      <c r="J446" s="10"/>
      <c r="K446" s="10"/>
      <c r="L446" s="23"/>
      <c r="M446" s="10"/>
      <c r="N446" s="10"/>
      <c r="O446" s="10"/>
    </row>
    <row r="447" spans="1:15" ht="12.75">
      <c r="A447" s="22"/>
      <c r="B447" s="23"/>
      <c r="C447" s="10"/>
      <c r="D447" s="10"/>
      <c r="E447" s="10"/>
      <c r="F447" s="10"/>
      <c r="G447" s="23"/>
      <c r="H447" s="10"/>
      <c r="I447" s="10"/>
      <c r="J447" s="10"/>
      <c r="K447" s="10"/>
      <c r="L447" s="23"/>
      <c r="M447" s="10"/>
      <c r="N447" s="10"/>
      <c r="O447" s="10"/>
    </row>
    <row r="448" spans="1:15" ht="12.75">
      <c r="A448" s="22"/>
      <c r="B448" s="23"/>
      <c r="C448" s="10"/>
      <c r="D448" s="10"/>
      <c r="E448" s="10"/>
      <c r="F448" s="10"/>
      <c r="G448" s="23"/>
      <c r="H448" s="10"/>
      <c r="I448" s="10"/>
      <c r="J448" s="10"/>
      <c r="K448" s="10"/>
      <c r="L448" s="23"/>
      <c r="M448" s="10"/>
      <c r="N448" s="10"/>
      <c r="O448" s="10"/>
    </row>
    <row r="449" spans="1:15" ht="12.75">
      <c r="A449" s="22"/>
      <c r="B449" s="23"/>
      <c r="C449" s="10"/>
      <c r="D449" s="10"/>
      <c r="E449" s="10"/>
      <c r="F449" s="10"/>
      <c r="G449" s="23"/>
      <c r="H449" s="10"/>
      <c r="I449" s="10"/>
      <c r="J449" s="10"/>
      <c r="K449" s="10"/>
      <c r="L449" s="23"/>
      <c r="M449" s="10"/>
      <c r="N449" s="10"/>
      <c r="O449" s="10"/>
    </row>
    <row r="450" spans="1:15" ht="12.75">
      <c r="A450" s="22"/>
      <c r="B450" s="23"/>
      <c r="C450" s="10"/>
      <c r="D450" s="10"/>
      <c r="E450" s="10"/>
      <c r="F450" s="10"/>
      <c r="G450" s="23"/>
      <c r="H450" s="10"/>
      <c r="I450" s="10"/>
      <c r="J450" s="10"/>
      <c r="K450" s="10"/>
      <c r="L450" s="23"/>
      <c r="M450" s="10"/>
      <c r="N450" s="10"/>
      <c r="O450" s="10"/>
    </row>
    <row r="451" spans="1:15" ht="12.75">
      <c r="A451" s="22"/>
      <c r="B451" s="23"/>
      <c r="C451" s="10"/>
      <c r="D451" s="10"/>
      <c r="E451" s="10"/>
      <c r="F451" s="10"/>
      <c r="G451" s="23"/>
      <c r="H451" s="10"/>
      <c r="I451" s="10"/>
      <c r="J451" s="10"/>
      <c r="K451" s="10"/>
      <c r="L451" s="23"/>
      <c r="M451" s="10"/>
      <c r="N451" s="10"/>
      <c r="O451" s="10"/>
    </row>
    <row r="452" spans="1:15" ht="12.75">
      <c r="A452" s="22"/>
      <c r="B452" s="23"/>
      <c r="C452" s="10"/>
      <c r="D452" s="10"/>
      <c r="E452" s="10"/>
      <c r="F452" s="10"/>
      <c r="G452" s="23"/>
      <c r="H452" s="10"/>
      <c r="I452" s="10"/>
      <c r="J452" s="10"/>
      <c r="K452" s="10"/>
      <c r="L452" s="23"/>
      <c r="M452" s="10"/>
      <c r="N452" s="10"/>
      <c r="O452" s="10"/>
    </row>
    <row r="453" spans="1:15" ht="12.75">
      <c r="A453" s="22"/>
      <c r="B453" s="23"/>
      <c r="C453" s="10"/>
      <c r="D453" s="10"/>
      <c r="E453" s="10"/>
      <c r="F453" s="10"/>
      <c r="G453" s="23"/>
      <c r="H453" s="10"/>
      <c r="I453" s="10"/>
      <c r="J453" s="10"/>
      <c r="K453" s="10"/>
      <c r="L453" s="23"/>
      <c r="M453" s="10"/>
      <c r="N453" s="10"/>
      <c r="O453" s="10"/>
    </row>
    <row r="454" spans="1:15" ht="12.75">
      <c r="A454" s="22"/>
      <c r="B454" s="23"/>
      <c r="C454" s="10"/>
      <c r="D454" s="10"/>
      <c r="E454" s="10"/>
      <c r="F454" s="10"/>
      <c r="G454" s="23"/>
      <c r="H454" s="10"/>
      <c r="I454" s="10"/>
      <c r="J454" s="10"/>
      <c r="K454" s="10"/>
      <c r="L454" s="23"/>
      <c r="M454" s="10"/>
      <c r="N454" s="10"/>
      <c r="O454" s="10"/>
    </row>
    <row r="455" spans="1:15" ht="12.75">
      <c r="A455" s="22"/>
      <c r="B455" s="23"/>
      <c r="C455" s="10"/>
      <c r="D455" s="10"/>
      <c r="E455" s="10"/>
      <c r="F455" s="10"/>
      <c r="G455" s="23"/>
      <c r="H455" s="10"/>
      <c r="I455" s="10"/>
      <c r="J455" s="10"/>
      <c r="K455" s="10"/>
      <c r="L455" s="23"/>
      <c r="M455" s="10"/>
      <c r="N455" s="10"/>
      <c r="O455" s="10"/>
    </row>
    <row r="456" spans="1:15" ht="12.75">
      <c r="A456" s="22"/>
      <c r="B456" s="23"/>
      <c r="C456" s="10"/>
      <c r="D456" s="10"/>
      <c r="E456" s="10"/>
      <c r="F456" s="10"/>
      <c r="G456" s="23"/>
      <c r="H456" s="10"/>
      <c r="I456" s="10"/>
      <c r="J456" s="10"/>
      <c r="K456" s="10"/>
      <c r="L456" s="23"/>
      <c r="M456" s="10"/>
      <c r="N456" s="10"/>
      <c r="O456" s="10"/>
    </row>
    <row r="457" spans="1:15" ht="12.75">
      <c r="A457" s="22"/>
      <c r="B457" s="23"/>
      <c r="C457" s="10"/>
      <c r="D457" s="10"/>
      <c r="E457" s="10"/>
      <c r="F457" s="10"/>
      <c r="G457" s="23"/>
      <c r="H457" s="10"/>
      <c r="I457" s="10"/>
      <c r="J457" s="10"/>
      <c r="K457" s="10"/>
      <c r="L457" s="23"/>
      <c r="M457" s="10"/>
      <c r="N457" s="10"/>
      <c r="O457" s="10"/>
    </row>
    <row r="458" spans="1:15" ht="12.75">
      <c r="A458" s="22"/>
      <c r="B458" s="23"/>
      <c r="C458" s="10"/>
      <c r="D458" s="10"/>
      <c r="E458" s="10"/>
      <c r="F458" s="10"/>
      <c r="G458" s="23"/>
      <c r="H458" s="10"/>
      <c r="I458" s="10"/>
      <c r="J458" s="10"/>
      <c r="K458" s="10"/>
      <c r="L458" s="23"/>
      <c r="M458" s="10"/>
      <c r="N458" s="10"/>
      <c r="O458" s="10"/>
    </row>
    <row r="459" spans="1:15" ht="12.75">
      <c r="A459" s="22"/>
      <c r="B459" s="23"/>
      <c r="C459" s="10"/>
      <c r="D459" s="10"/>
      <c r="E459" s="10"/>
      <c r="F459" s="10"/>
      <c r="G459" s="23"/>
      <c r="H459" s="10"/>
      <c r="I459" s="10"/>
      <c r="J459" s="10"/>
      <c r="K459" s="10"/>
      <c r="L459" s="23"/>
      <c r="M459" s="10"/>
      <c r="N459" s="10"/>
      <c r="O459" s="10"/>
    </row>
    <row r="460" spans="1:15" ht="12.75">
      <c r="A460" s="22"/>
      <c r="B460" s="23"/>
      <c r="C460" s="10"/>
      <c r="D460" s="10"/>
      <c r="E460" s="10"/>
      <c r="F460" s="10"/>
      <c r="G460" s="23"/>
      <c r="H460" s="10"/>
      <c r="I460" s="10"/>
      <c r="J460" s="10"/>
      <c r="K460" s="10"/>
      <c r="L460" s="23"/>
      <c r="M460" s="10"/>
      <c r="N460" s="10"/>
      <c r="O460" s="10"/>
    </row>
    <row r="461" spans="1:15" ht="12.75">
      <c r="A461" s="22"/>
      <c r="B461" s="23"/>
      <c r="C461" s="10"/>
      <c r="D461" s="10"/>
      <c r="E461" s="10"/>
      <c r="F461" s="10"/>
      <c r="G461" s="23"/>
      <c r="H461" s="10"/>
      <c r="I461" s="10"/>
      <c r="J461" s="10"/>
      <c r="K461" s="10"/>
      <c r="L461" s="23"/>
      <c r="M461" s="10"/>
      <c r="N461" s="10"/>
      <c r="O461" s="10"/>
    </row>
  </sheetData>
  <mergeCells count="3">
    <mergeCell ref="B2:D2"/>
    <mergeCell ref="G2:I2"/>
    <mergeCell ref="L2:N2"/>
  </mergeCells>
  <printOptions/>
  <pageMargins left="0.75" right="0.75" top="1" bottom="1" header="0.5" footer="0.5"/>
  <pageSetup horizontalDpi="200" verticalDpi="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67"/>
  <sheetViews>
    <sheetView workbookViewId="0" topLeftCell="A1">
      <pane xSplit="2" ySplit="6" topLeftCell="C7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9.140625" style="6" customWidth="1"/>
    <col min="2" max="2" width="12.28125" style="1" customWidth="1"/>
    <col min="3" max="3" width="12.28125" style="5" customWidth="1"/>
    <col min="4" max="6" width="12.28125" style="2" customWidth="1"/>
    <col min="7" max="7" width="12.28125" style="10" customWidth="1"/>
    <col min="8" max="8" width="9.7109375" style="10" bestFit="1" customWidth="1"/>
    <col min="9" max="50" width="8.8515625" style="9" customWidth="1"/>
  </cols>
  <sheetData>
    <row r="1" spans="1:8" s="9" customFormat="1" ht="12.75">
      <c r="A1" s="6"/>
      <c r="B1" s="6"/>
      <c r="C1" s="6"/>
      <c r="D1" s="10"/>
      <c r="E1" s="10"/>
      <c r="F1" s="10"/>
      <c r="G1" s="10"/>
      <c r="H1" s="10"/>
    </row>
    <row r="2" spans="2:7" ht="51">
      <c r="B2" s="6"/>
      <c r="C2" s="6"/>
      <c r="D2" s="8"/>
      <c r="E2" s="4" t="s">
        <v>19</v>
      </c>
      <c r="F2" s="4" t="s">
        <v>20</v>
      </c>
      <c r="G2" s="4" t="s">
        <v>21</v>
      </c>
    </row>
    <row r="3" spans="2:7" ht="18">
      <c r="B3" s="6"/>
      <c r="C3" s="6"/>
      <c r="D3" s="8"/>
      <c r="E3" s="26">
        <f>'Data church goers'!E5</f>
        <v>58750</v>
      </c>
      <c r="F3" s="26">
        <f>'Data church goers'!J5</f>
        <v>40500</v>
      </c>
      <c r="G3" s="26">
        <f>'Data church goers'!O5</f>
        <v>22250</v>
      </c>
    </row>
    <row r="4" spans="1:8" s="9" customFormat="1" ht="18">
      <c r="A4" s="6"/>
      <c r="B4" s="12"/>
      <c r="C4" s="13"/>
      <c r="D4" s="10"/>
      <c r="E4" s="10"/>
      <c r="F4" s="10"/>
      <c r="G4" s="10"/>
      <c r="H4" s="10"/>
    </row>
    <row r="5" spans="1:8" s="9" customFormat="1" ht="18">
      <c r="A5" s="6"/>
      <c r="B5" s="12"/>
      <c r="C5" s="13"/>
      <c r="D5" s="10"/>
      <c r="E5" s="10"/>
      <c r="F5" s="10"/>
      <c r="G5" s="10"/>
      <c r="H5" s="10"/>
    </row>
    <row r="6" spans="1:50" s="3" customFormat="1" ht="25.5">
      <c r="A6" s="14"/>
      <c r="B6" s="15" t="s">
        <v>18</v>
      </c>
      <c r="C6" s="16" t="s">
        <v>24</v>
      </c>
      <c r="D6" s="16" t="s">
        <v>23</v>
      </c>
      <c r="E6" s="16" t="s">
        <v>16</v>
      </c>
      <c r="F6" s="16" t="s">
        <v>22</v>
      </c>
      <c r="G6" s="16" t="s">
        <v>17</v>
      </c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2:7" ht="18">
      <c r="B7" s="5">
        <v>1663</v>
      </c>
      <c r="C7" s="2">
        <v>1</v>
      </c>
      <c r="E7" s="2">
        <f aca="true" t="shared" si="0" ref="E7:E70">C7*E$3</f>
        <v>58750</v>
      </c>
      <c r="F7" s="2">
        <f aca="true" t="shared" si="1" ref="F7:F70">C7*F$3</f>
        <v>40500</v>
      </c>
      <c r="G7" s="2">
        <f aca="true" t="shared" si="2" ref="G7:G70">C7*G$3</f>
        <v>22250</v>
      </c>
    </row>
    <row r="8" spans="2:7" ht="18">
      <c r="B8" s="5">
        <f>B7+1</f>
        <v>1664</v>
      </c>
      <c r="C8" s="2">
        <v>2</v>
      </c>
      <c r="E8" s="2">
        <f t="shared" si="0"/>
        <v>117500</v>
      </c>
      <c r="F8" s="2">
        <f t="shared" si="1"/>
        <v>81000</v>
      </c>
      <c r="G8" s="2">
        <f t="shared" si="2"/>
        <v>44500</v>
      </c>
    </row>
    <row r="9" spans="2:7" ht="18">
      <c r="B9" s="5">
        <f aca="true" t="shared" si="3" ref="B9:B72">B8+1</f>
        <v>1665</v>
      </c>
      <c r="C9" s="2">
        <v>3</v>
      </c>
      <c r="E9" s="2">
        <f t="shared" si="0"/>
        <v>176250</v>
      </c>
      <c r="F9" s="2">
        <f t="shared" si="1"/>
        <v>121500</v>
      </c>
      <c r="G9" s="2">
        <f t="shared" si="2"/>
        <v>66750</v>
      </c>
    </row>
    <row r="10" spans="2:7" ht="18">
      <c r="B10" s="5">
        <f t="shared" si="3"/>
        <v>1666</v>
      </c>
      <c r="C10" s="2">
        <v>4</v>
      </c>
      <c r="E10" s="2">
        <f t="shared" si="0"/>
        <v>235000</v>
      </c>
      <c r="F10" s="2">
        <f t="shared" si="1"/>
        <v>162000</v>
      </c>
      <c r="G10" s="2">
        <f t="shared" si="2"/>
        <v>89000</v>
      </c>
    </row>
    <row r="11" spans="2:7" ht="18">
      <c r="B11" s="5">
        <f t="shared" si="3"/>
        <v>1667</v>
      </c>
      <c r="C11" s="2">
        <v>5</v>
      </c>
      <c r="E11" s="2">
        <f t="shared" si="0"/>
        <v>293750</v>
      </c>
      <c r="F11" s="2">
        <f t="shared" si="1"/>
        <v>202500</v>
      </c>
      <c r="G11" s="2">
        <f t="shared" si="2"/>
        <v>111250</v>
      </c>
    </row>
    <row r="12" spans="2:7" ht="18">
      <c r="B12" s="5">
        <f t="shared" si="3"/>
        <v>1668</v>
      </c>
      <c r="C12" s="2">
        <v>6</v>
      </c>
      <c r="E12" s="2">
        <f t="shared" si="0"/>
        <v>352500</v>
      </c>
      <c r="F12" s="2">
        <f t="shared" si="1"/>
        <v>243000</v>
      </c>
      <c r="G12" s="2">
        <f t="shared" si="2"/>
        <v>133500</v>
      </c>
    </row>
    <row r="13" spans="2:7" ht="18">
      <c r="B13" s="5">
        <f t="shared" si="3"/>
        <v>1669</v>
      </c>
      <c r="C13" s="2">
        <v>7</v>
      </c>
      <c r="E13" s="2">
        <f t="shared" si="0"/>
        <v>411250</v>
      </c>
      <c r="F13" s="2">
        <f t="shared" si="1"/>
        <v>283500</v>
      </c>
      <c r="G13" s="2">
        <f t="shared" si="2"/>
        <v>155750</v>
      </c>
    </row>
    <row r="14" spans="2:7" ht="18">
      <c r="B14" s="5">
        <f t="shared" si="3"/>
        <v>1670</v>
      </c>
      <c r="C14" s="2">
        <v>8</v>
      </c>
      <c r="E14" s="2">
        <f t="shared" si="0"/>
        <v>470000</v>
      </c>
      <c r="F14" s="2">
        <f t="shared" si="1"/>
        <v>324000</v>
      </c>
      <c r="G14" s="2">
        <f t="shared" si="2"/>
        <v>178000</v>
      </c>
    </row>
    <row r="15" spans="2:7" ht="18">
      <c r="B15" s="5">
        <f t="shared" si="3"/>
        <v>1671</v>
      </c>
      <c r="C15" s="2">
        <v>9</v>
      </c>
      <c r="E15" s="2">
        <f t="shared" si="0"/>
        <v>528750</v>
      </c>
      <c r="F15" s="2">
        <f t="shared" si="1"/>
        <v>364500</v>
      </c>
      <c r="G15" s="2">
        <f t="shared" si="2"/>
        <v>200250</v>
      </c>
    </row>
    <row r="16" spans="2:7" ht="18">
      <c r="B16" s="5">
        <f t="shared" si="3"/>
        <v>1672</v>
      </c>
      <c r="C16" s="2">
        <v>10</v>
      </c>
      <c r="E16" s="2">
        <f t="shared" si="0"/>
        <v>587500</v>
      </c>
      <c r="F16" s="2">
        <f t="shared" si="1"/>
        <v>405000</v>
      </c>
      <c r="G16" s="2">
        <f t="shared" si="2"/>
        <v>222500</v>
      </c>
    </row>
    <row r="17" spans="2:7" ht="18">
      <c r="B17" s="5">
        <f t="shared" si="3"/>
        <v>1673</v>
      </c>
      <c r="C17" s="2">
        <v>11</v>
      </c>
      <c r="E17" s="2">
        <f t="shared" si="0"/>
        <v>646250</v>
      </c>
      <c r="F17" s="2">
        <f t="shared" si="1"/>
        <v>445500</v>
      </c>
      <c r="G17" s="2">
        <f t="shared" si="2"/>
        <v>244750</v>
      </c>
    </row>
    <row r="18" spans="2:7" ht="18">
      <c r="B18" s="5">
        <f t="shared" si="3"/>
        <v>1674</v>
      </c>
      <c r="C18" s="2">
        <v>12</v>
      </c>
      <c r="E18" s="2">
        <f t="shared" si="0"/>
        <v>705000</v>
      </c>
      <c r="F18" s="2">
        <f t="shared" si="1"/>
        <v>486000</v>
      </c>
      <c r="G18" s="2">
        <f t="shared" si="2"/>
        <v>267000</v>
      </c>
    </row>
    <row r="19" spans="2:7" ht="18">
      <c r="B19" s="5">
        <f t="shared" si="3"/>
        <v>1675</v>
      </c>
      <c r="C19" s="2">
        <v>13</v>
      </c>
      <c r="E19" s="2">
        <f t="shared" si="0"/>
        <v>763750</v>
      </c>
      <c r="F19" s="2">
        <f t="shared" si="1"/>
        <v>526500</v>
      </c>
      <c r="G19" s="2">
        <f t="shared" si="2"/>
        <v>289250</v>
      </c>
    </row>
    <row r="20" spans="2:7" ht="18">
      <c r="B20" s="5">
        <f t="shared" si="3"/>
        <v>1676</v>
      </c>
      <c r="C20" s="2">
        <v>14</v>
      </c>
      <c r="E20" s="2">
        <f t="shared" si="0"/>
        <v>822500</v>
      </c>
      <c r="F20" s="2">
        <f t="shared" si="1"/>
        <v>567000</v>
      </c>
      <c r="G20" s="2">
        <f t="shared" si="2"/>
        <v>311500</v>
      </c>
    </row>
    <row r="21" spans="2:7" ht="18">
      <c r="B21" s="5">
        <f t="shared" si="3"/>
        <v>1677</v>
      </c>
      <c r="C21" s="2">
        <v>15</v>
      </c>
      <c r="E21" s="2">
        <f t="shared" si="0"/>
        <v>881250</v>
      </c>
      <c r="F21" s="2">
        <f t="shared" si="1"/>
        <v>607500</v>
      </c>
      <c r="G21" s="2">
        <f t="shared" si="2"/>
        <v>333750</v>
      </c>
    </row>
    <row r="22" spans="2:7" ht="18">
      <c r="B22" s="5">
        <f t="shared" si="3"/>
        <v>1678</v>
      </c>
      <c r="C22" s="2">
        <v>16</v>
      </c>
      <c r="E22" s="2">
        <f t="shared" si="0"/>
        <v>940000</v>
      </c>
      <c r="F22" s="2">
        <f t="shared" si="1"/>
        <v>648000</v>
      </c>
      <c r="G22" s="2">
        <f t="shared" si="2"/>
        <v>356000</v>
      </c>
    </row>
    <row r="23" spans="2:7" ht="18">
      <c r="B23" s="5">
        <f t="shared" si="3"/>
        <v>1679</v>
      </c>
      <c r="C23" s="2">
        <v>17</v>
      </c>
      <c r="E23" s="2">
        <f t="shared" si="0"/>
        <v>998750</v>
      </c>
      <c r="F23" s="2">
        <f t="shared" si="1"/>
        <v>688500</v>
      </c>
      <c r="G23" s="2">
        <f t="shared" si="2"/>
        <v>378250</v>
      </c>
    </row>
    <row r="24" spans="2:7" ht="18">
      <c r="B24" s="5">
        <f t="shared" si="3"/>
        <v>1680</v>
      </c>
      <c r="C24" s="2">
        <v>18</v>
      </c>
      <c r="E24" s="2">
        <f t="shared" si="0"/>
        <v>1057500</v>
      </c>
      <c r="F24" s="2">
        <f t="shared" si="1"/>
        <v>729000</v>
      </c>
      <c r="G24" s="2">
        <f t="shared" si="2"/>
        <v>400500</v>
      </c>
    </row>
    <row r="25" spans="2:7" ht="18">
      <c r="B25" s="5">
        <f t="shared" si="3"/>
        <v>1681</v>
      </c>
      <c r="C25" s="2">
        <v>19</v>
      </c>
      <c r="E25" s="2">
        <f t="shared" si="0"/>
        <v>1116250</v>
      </c>
      <c r="F25" s="2">
        <f t="shared" si="1"/>
        <v>769500</v>
      </c>
      <c r="G25" s="2">
        <f t="shared" si="2"/>
        <v>422750</v>
      </c>
    </row>
    <row r="26" spans="2:7" ht="18">
      <c r="B26" s="5">
        <f t="shared" si="3"/>
        <v>1682</v>
      </c>
      <c r="C26" s="2">
        <v>20</v>
      </c>
      <c r="E26" s="2">
        <f t="shared" si="0"/>
        <v>1175000</v>
      </c>
      <c r="F26" s="2">
        <f t="shared" si="1"/>
        <v>810000</v>
      </c>
      <c r="G26" s="2">
        <f t="shared" si="2"/>
        <v>445000</v>
      </c>
    </row>
    <row r="27" spans="2:7" ht="18">
      <c r="B27" s="5">
        <f t="shared" si="3"/>
        <v>1683</v>
      </c>
      <c r="C27" s="2">
        <v>21</v>
      </c>
      <c r="E27" s="2">
        <f t="shared" si="0"/>
        <v>1233750</v>
      </c>
      <c r="F27" s="2">
        <f t="shared" si="1"/>
        <v>850500</v>
      </c>
      <c r="G27" s="2">
        <f t="shared" si="2"/>
        <v>467250</v>
      </c>
    </row>
    <row r="28" spans="2:7" ht="18">
      <c r="B28" s="5">
        <f t="shared" si="3"/>
        <v>1684</v>
      </c>
      <c r="C28" s="2">
        <v>22</v>
      </c>
      <c r="E28" s="2">
        <f t="shared" si="0"/>
        <v>1292500</v>
      </c>
      <c r="F28" s="2">
        <f t="shared" si="1"/>
        <v>891000</v>
      </c>
      <c r="G28" s="2">
        <f t="shared" si="2"/>
        <v>489500</v>
      </c>
    </row>
    <row r="29" spans="2:7" ht="18">
      <c r="B29" s="5">
        <f t="shared" si="3"/>
        <v>1685</v>
      </c>
      <c r="C29" s="2">
        <v>23</v>
      </c>
      <c r="E29" s="2">
        <f t="shared" si="0"/>
        <v>1351250</v>
      </c>
      <c r="F29" s="2">
        <f t="shared" si="1"/>
        <v>931500</v>
      </c>
      <c r="G29" s="2">
        <f t="shared" si="2"/>
        <v>511750</v>
      </c>
    </row>
    <row r="30" spans="2:7" ht="18">
      <c r="B30" s="5">
        <f t="shared" si="3"/>
        <v>1686</v>
      </c>
      <c r="C30" s="2">
        <v>24</v>
      </c>
      <c r="E30" s="2">
        <f t="shared" si="0"/>
        <v>1410000</v>
      </c>
      <c r="F30" s="2">
        <f t="shared" si="1"/>
        <v>972000</v>
      </c>
      <c r="G30" s="2">
        <f t="shared" si="2"/>
        <v>534000</v>
      </c>
    </row>
    <row r="31" spans="2:7" ht="18">
      <c r="B31" s="5">
        <f t="shared" si="3"/>
        <v>1687</v>
      </c>
      <c r="C31" s="2">
        <v>25</v>
      </c>
      <c r="E31" s="2">
        <f t="shared" si="0"/>
        <v>1468750</v>
      </c>
      <c r="F31" s="2">
        <f t="shared" si="1"/>
        <v>1012500</v>
      </c>
      <c r="G31" s="2">
        <f t="shared" si="2"/>
        <v>556250</v>
      </c>
    </row>
    <row r="32" spans="2:7" ht="18">
      <c r="B32" s="5">
        <f t="shared" si="3"/>
        <v>1688</v>
      </c>
      <c r="C32" s="2">
        <v>26</v>
      </c>
      <c r="E32" s="2">
        <f t="shared" si="0"/>
        <v>1527500</v>
      </c>
      <c r="F32" s="2">
        <f t="shared" si="1"/>
        <v>1053000</v>
      </c>
      <c r="G32" s="2">
        <f t="shared" si="2"/>
        <v>578500</v>
      </c>
    </row>
    <row r="33" spans="2:7" ht="18">
      <c r="B33" s="5">
        <f t="shared" si="3"/>
        <v>1689</v>
      </c>
      <c r="C33" s="2">
        <v>27</v>
      </c>
      <c r="E33" s="2">
        <f t="shared" si="0"/>
        <v>1586250</v>
      </c>
      <c r="F33" s="2">
        <f t="shared" si="1"/>
        <v>1093500</v>
      </c>
      <c r="G33" s="2">
        <f t="shared" si="2"/>
        <v>600750</v>
      </c>
    </row>
    <row r="34" spans="2:7" ht="18">
      <c r="B34" s="5">
        <f t="shared" si="3"/>
        <v>1690</v>
      </c>
      <c r="C34" s="2">
        <v>28</v>
      </c>
      <c r="E34" s="2">
        <f t="shared" si="0"/>
        <v>1645000</v>
      </c>
      <c r="F34" s="2">
        <f t="shared" si="1"/>
        <v>1134000</v>
      </c>
      <c r="G34" s="2">
        <f t="shared" si="2"/>
        <v>623000</v>
      </c>
    </row>
    <row r="35" spans="2:7" ht="18">
      <c r="B35" s="5">
        <f t="shared" si="3"/>
        <v>1691</v>
      </c>
      <c r="C35" s="2">
        <v>29</v>
      </c>
      <c r="E35" s="2">
        <f t="shared" si="0"/>
        <v>1703750</v>
      </c>
      <c r="F35" s="2">
        <f t="shared" si="1"/>
        <v>1174500</v>
      </c>
      <c r="G35" s="2">
        <f t="shared" si="2"/>
        <v>645250</v>
      </c>
    </row>
    <row r="36" spans="2:7" ht="18">
      <c r="B36" s="5">
        <f t="shared" si="3"/>
        <v>1692</v>
      </c>
      <c r="C36" s="2">
        <v>30</v>
      </c>
      <c r="E36" s="2">
        <f t="shared" si="0"/>
        <v>1762500</v>
      </c>
      <c r="F36" s="2">
        <f t="shared" si="1"/>
        <v>1215000</v>
      </c>
      <c r="G36" s="2">
        <f t="shared" si="2"/>
        <v>667500</v>
      </c>
    </row>
    <row r="37" spans="2:7" ht="18">
      <c r="B37" s="5">
        <f t="shared" si="3"/>
        <v>1693</v>
      </c>
      <c r="C37" s="2">
        <v>31</v>
      </c>
      <c r="E37" s="2">
        <f t="shared" si="0"/>
        <v>1821250</v>
      </c>
      <c r="F37" s="2">
        <f t="shared" si="1"/>
        <v>1255500</v>
      </c>
      <c r="G37" s="2">
        <f t="shared" si="2"/>
        <v>689750</v>
      </c>
    </row>
    <row r="38" spans="2:7" ht="18">
      <c r="B38" s="5">
        <f t="shared" si="3"/>
        <v>1694</v>
      </c>
      <c r="C38" s="2">
        <v>32</v>
      </c>
      <c r="E38" s="2">
        <f t="shared" si="0"/>
        <v>1880000</v>
      </c>
      <c r="F38" s="2">
        <f t="shared" si="1"/>
        <v>1296000</v>
      </c>
      <c r="G38" s="2">
        <f t="shared" si="2"/>
        <v>712000</v>
      </c>
    </row>
    <row r="39" spans="2:7" ht="18">
      <c r="B39" s="5">
        <f t="shared" si="3"/>
        <v>1695</v>
      </c>
      <c r="C39" s="2">
        <v>33</v>
      </c>
      <c r="E39" s="2">
        <f t="shared" si="0"/>
        <v>1938750</v>
      </c>
      <c r="F39" s="2">
        <f t="shared" si="1"/>
        <v>1336500</v>
      </c>
      <c r="G39" s="2">
        <f t="shared" si="2"/>
        <v>734250</v>
      </c>
    </row>
    <row r="40" spans="2:7" ht="18">
      <c r="B40" s="5">
        <f t="shared" si="3"/>
        <v>1696</v>
      </c>
      <c r="C40" s="2">
        <v>34</v>
      </c>
      <c r="E40" s="2">
        <f t="shared" si="0"/>
        <v>1997500</v>
      </c>
      <c r="F40" s="2">
        <f t="shared" si="1"/>
        <v>1377000</v>
      </c>
      <c r="G40" s="2">
        <f t="shared" si="2"/>
        <v>756500</v>
      </c>
    </row>
    <row r="41" spans="2:7" ht="18">
      <c r="B41" s="5">
        <f t="shared" si="3"/>
        <v>1697</v>
      </c>
      <c r="C41" s="2">
        <v>35</v>
      </c>
      <c r="E41" s="2">
        <f t="shared" si="0"/>
        <v>2056250</v>
      </c>
      <c r="F41" s="2">
        <f t="shared" si="1"/>
        <v>1417500</v>
      </c>
      <c r="G41" s="2">
        <f t="shared" si="2"/>
        <v>778750</v>
      </c>
    </row>
    <row r="42" spans="2:7" ht="18">
      <c r="B42" s="5">
        <f t="shared" si="3"/>
        <v>1698</v>
      </c>
      <c r="C42" s="2">
        <v>36</v>
      </c>
      <c r="E42" s="2">
        <f t="shared" si="0"/>
        <v>2115000</v>
      </c>
      <c r="F42" s="2">
        <f t="shared" si="1"/>
        <v>1458000</v>
      </c>
      <c r="G42" s="2">
        <f t="shared" si="2"/>
        <v>801000</v>
      </c>
    </row>
    <row r="43" spans="2:7" ht="18">
      <c r="B43" s="5">
        <f t="shared" si="3"/>
        <v>1699</v>
      </c>
      <c r="C43" s="2">
        <v>37</v>
      </c>
      <c r="E43" s="2">
        <f t="shared" si="0"/>
        <v>2173750</v>
      </c>
      <c r="F43" s="2">
        <f t="shared" si="1"/>
        <v>1498500</v>
      </c>
      <c r="G43" s="2">
        <f t="shared" si="2"/>
        <v>823250</v>
      </c>
    </row>
    <row r="44" spans="2:7" ht="18">
      <c r="B44" s="5">
        <f t="shared" si="3"/>
        <v>1700</v>
      </c>
      <c r="C44" s="2">
        <v>38</v>
      </c>
      <c r="E44" s="2">
        <f t="shared" si="0"/>
        <v>2232500</v>
      </c>
      <c r="F44" s="2">
        <f t="shared" si="1"/>
        <v>1539000</v>
      </c>
      <c r="G44" s="2">
        <f t="shared" si="2"/>
        <v>845500</v>
      </c>
    </row>
    <row r="45" spans="2:7" ht="18">
      <c r="B45" s="5">
        <f t="shared" si="3"/>
        <v>1701</v>
      </c>
      <c r="C45" s="2">
        <v>39</v>
      </c>
      <c r="E45" s="2">
        <f t="shared" si="0"/>
        <v>2291250</v>
      </c>
      <c r="F45" s="2">
        <f t="shared" si="1"/>
        <v>1579500</v>
      </c>
      <c r="G45" s="2">
        <f t="shared" si="2"/>
        <v>867750</v>
      </c>
    </row>
    <row r="46" spans="2:7" ht="18">
      <c r="B46" s="5">
        <f t="shared" si="3"/>
        <v>1702</v>
      </c>
      <c r="C46" s="2">
        <v>40</v>
      </c>
      <c r="E46" s="2">
        <f t="shared" si="0"/>
        <v>2350000</v>
      </c>
      <c r="F46" s="2">
        <f t="shared" si="1"/>
        <v>1620000</v>
      </c>
      <c r="G46" s="2">
        <f t="shared" si="2"/>
        <v>890000</v>
      </c>
    </row>
    <row r="47" spans="2:7" ht="18">
      <c r="B47" s="5">
        <f t="shared" si="3"/>
        <v>1703</v>
      </c>
      <c r="C47" s="2">
        <v>41</v>
      </c>
      <c r="E47" s="2">
        <f t="shared" si="0"/>
        <v>2408750</v>
      </c>
      <c r="F47" s="2">
        <f t="shared" si="1"/>
        <v>1660500</v>
      </c>
      <c r="G47" s="2">
        <f t="shared" si="2"/>
        <v>912250</v>
      </c>
    </row>
    <row r="48" spans="2:7" ht="18">
      <c r="B48" s="5">
        <f t="shared" si="3"/>
        <v>1704</v>
      </c>
      <c r="C48" s="2">
        <v>42</v>
      </c>
      <c r="E48" s="2">
        <f t="shared" si="0"/>
        <v>2467500</v>
      </c>
      <c r="F48" s="2">
        <f t="shared" si="1"/>
        <v>1701000</v>
      </c>
      <c r="G48" s="2">
        <f t="shared" si="2"/>
        <v>934500</v>
      </c>
    </row>
    <row r="49" spans="2:7" ht="18">
      <c r="B49" s="5">
        <f t="shared" si="3"/>
        <v>1705</v>
      </c>
      <c r="C49" s="2">
        <v>43</v>
      </c>
      <c r="E49" s="2">
        <f t="shared" si="0"/>
        <v>2526250</v>
      </c>
      <c r="F49" s="2">
        <f t="shared" si="1"/>
        <v>1741500</v>
      </c>
      <c r="G49" s="2">
        <f t="shared" si="2"/>
        <v>956750</v>
      </c>
    </row>
    <row r="50" spans="2:7" ht="18">
      <c r="B50" s="5">
        <f t="shared" si="3"/>
        <v>1706</v>
      </c>
      <c r="C50" s="2">
        <v>44</v>
      </c>
      <c r="E50" s="2">
        <f t="shared" si="0"/>
        <v>2585000</v>
      </c>
      <c r="F50" s="2">
        <f t="shared" si="1"/>
        <v>1782000</v>
      </c>
      <c r="G50" s="2">
        <f t="shared" si="2"/>
        <v>979000</v>
      </c>
    </row>
    <row r="51" spans="2:7" ht="18">
      <c r="B51" s="5">
        <f t="shared" si="3"/>
        <v>1707</v>
      </c>
      <c r="C51" s="2">
        <v>45</v>
      </c>
      <c r="E51" s="2">
        <f t="shared" si="0"/>
        <v>2643750</v>
      </c>
      <c r="F51" s="2">
        <f t="shared" si="1"/>
        <v>1822500</v>
      </c>
      <c r="G51" s="2">
        <f t="shared" si="2"/>
        <v>1001250</v>
      </c>
    </row>
    <row r="52" spans="2:7" ht="18">
      <c r="B52" s="5">
        <f t="shared" si="3"/>
        <v>1708</v>
      </c>
      <c r="C52" s="2">
        <v>46</v>
      </c>
      <c r="E52" s="2">
        <f t="shared" si="0"/>
        <v>2702500</v>
      </c>
      <c r="F52" s="2">
        <f t="shared" si="1"/>
        <v>1863000</v>
      </c>
      <c r="G52" s="2">
        <f t="shared" si="2"/>
        <v>1023500</v>
      </c>
    </row>
    <row r="53" spans="2:7" ht="18">
      <c r="B53" s="5">
        <f t="shared" si="3"/>
        <v>1709</v>
      </c>
      <c r="C53" s="2">
        <v>47</v>
      </c>
      <c r="E53" s="2">
        <f t="shared" si="0"/>
        <v>2761250</v>
      </c>
      <c r="F53" s="2">
        <f t="shared" si="1"/>
        <v>1903500</v>
      </c>
      <c r="G53" s="2">
        <f t="shared" si="2"/>
        <v>1045750</v>
      </c>
    </row>
    <row r="54" spans="2:7" ht="18">
      <c r="B54" s="5">
        <f t="shared" si="3"/>
        <v>1710</v>
      </c>
      <c r="C54" s="2">
        <v>48</v>
      </c>
      <c r="E54" s="2">
        <f t="shared" si="0"/>
        <v>2820000</v>
      </c>
      <c r="F54" s="2">
        <f t="shared" si="1"/>
        <v>1944000</v>
      </c>
      <c r="G54" s="2">
        <f t="shared" si="2"/>
        <v>1068000</v>
      </c>
    </row>
    <row r="55" spans="2:7" ht="18">
      <c r="B55" s="5">
        <f t="shared" si="3"/>
        <v>1711</v>
      </c>
      <c r="C55" s="2">
        <v>49</v>
      </c>
      <c r="E55" s="2">
        <f t="shared" si="0"/>
        <v>2878750</v>
      </c>
      <c r="F55" s="2">
        <f t="shared" si="1"/>
        <v>1984500</v>
      </c>
      <c r="G55" s="2">
        <f t="shared" si="2"/>
        <v>1090250</v>
      </c>
    </row>
    <row r="56" spans="2:7" ht="18">
      <c r="B56" s="5">
        <f t="shared" si="3"/>
        <v>1712</v>
      </c>
      <c r="C56" s="2">
        <v>50</v>
      </c>
      <c r="E56" s="2">
        <f t="shared" si="0"/>
        <v>2937500</v>
      </c>
      <c r="F56" s="2">
        <f t="shared" si="1"/>
        <v>2025000</v>
      </c>
      <c r="G56" s="2">
        <f t="shared" si="2"/>
        <v>1112500</v>
      </c>
    </row>
    <row r="57" spans="2:7" ht="18">
      <c r="B57" s="5">
        <f t="shared" si="3"/>
        <v>1713</v>
      </c>
      <c r="C57" s="2">
        <v>51</v>
      </c>
      <c r="E57" s="2">
        <f t="shared" si="0"/>
        <v>2996250</v>
      </c>
      <c r="F57" s="2">
        <f t="shared" si="1"/>
        <v>2065500</v>
      </c>
      <c r="G57" s="2">
        <f t="shared" si="2"/>
        <v>1134750</v>
      </c>
    </row>
    <row r="58" spans="2:7" ht="18">
      <c r="B58" s="5">
        <f t="shared" si="3"/>
        <v>1714</v>
      </c>
      <c r="C58" s="2">
        <v>52</v>
      </c>
      <c r="E58" s="2">
        <f t="shared" si="0"/>
        <v>3055000</v>
      </c>
      <c r="F58" s="2">
        <f t="shared" si="1"/>
        <v>2106000</v>
      </c>
      <c r="G58" s="2">
        <f t="shared" si="2"/>
        <v>1157000</v>
      </c>
    </row>
    <row r="59" spans="2:7" ht="18">
      <c r="B59" s="5">
        <f t="shared" si="3"/>
        <v>1715</v>
      </c>
      <c r="C59" s="2">
        <v>53</v>
      </c>
      <c r="E59" s="2">
        <f t="shared" si="0"/>
        <v>3113750</v>
      </c>
      <c r="F59" s="2">
        <f t="shared" si="1"/>
        <v>2146500</v>
      </c>
      <c r="G59" s="2">
        <f t="shared" si="2"/>
        <v>1179250</v>
      </c>
    </row>
    <row r="60" spans="2:7" ht="18">
      <c r="B60" s="5">
        <f t="shared" si="3"/>
        <v>1716</v>
      </c>
      <c r="C60" s="2">
        <v>54</v>
      </c>
      <c r="E60" s="2">
        <f t="shared" si="0"/>
        <v>3172500</v>
      </c>
      <c r="F60" s="2">
        <f t="shared" si="1"/>
        <v>2187000</v>
      </c>
      <c r="G60" s="2">
        <f t="shared" si="2"/>
        <v>1201500</v>
      </c>
    </row>
    <row r="61" spans="2:7" ht="18">
      <c r="B61" s="5">
        <f t="shared" si="3"/>
        <v>1717</v>
      </c>
      <c r="C61" s="2">
        <v>55</v>
      </c>
      <c r="E61" s="2">
        <f t="shared" si="0"/>
        <v>3231250</v>
      </c>
      <c r="F61" s="2">
        <f t="shared" si="1"/>
        <v>2227500</v>
      </c>
      <c r="G61" s="2">
        <f t="shared" si="2"/>
        <v>1223750</v>
      </c>
    </row>
    <row r="62" spans="2:7" ht="18">
      <c r="B62" s="5">
        <f t="shared" si="3"/>
        <v>1718</v>
      </c>
      <c r="C62" s="2">
        <v>56</v>
      </c>
      <c r="E62" s="2">
        <f t="shared" si="0"/>
        <v>3290000</v>
      </c>
      <c r="F62" s="2">
        <f t="shared" si="1"/>
        <v>2268000</v>
      </c>
      <c r="G62" s="2">
        <f t="shared" si="2"/>
        <v>1246000</v>
      </c>
    </row>
    <row r="63" spans="2:7" ht="18">
      <c r="B63" s="5">
        <f t="shared" si="3"/>
        <v>1719</v>
      </c>
      <c r="C63" s="2">
        <v>57</v>
      </c>
      <c r="E63" s="2">
        <f t="shared" si="0"/>
        <v>3348750</v>
      </c>
      <c r="F63" s="2">
        <f t="shared" si="1"/>
        <v>2308500</v>
      </c>
      <c r="G63" s="2">
        <f t="shared" si="2"/>
        <v>1268250</v>
      </c>
    </row>
    <row r="64" spans="2:7" ht="18">
      <c r="B64" s="5">
        <f t="shared" si="3"/>
        <v>1720</v>
      </c>
      <c r="C64" s="2">
        <v>58</v>
      </c>
      <c r="E64" s="2">
        <f t="shared" si="0"/>
        <v>3407500</v>
      </c>
      <c r="F64" s="2">
        <f t="shared" si="1"/>
        <v>2349000</v>
      </c>
      <c r="G64" s="2">
        <f t="shared" si="2"/>
        <v>1290500</v>
      </c>
    </row>
    <row r="65" spans="2:7" ht="18">
      <c r="B65" s="5">
        <f t="shared" si="3"/>
        <v>1721</v>
      </c>
      <c r="C65" s="2">
        <v>59</v>
      </c>
      <c r="E65" s="2">
        <f t="shared" si="0"/>
        <v>3466250</v>
      </c>
      <c r="F65" s="2">
        <f t="shared" si="1"/>
        <v>2389500</v>
      </c>
      <c r="G65" s="2">
        <f t="shared" si="2"/>
        <v>1312750</v>
      </c>
    </row>
    <row r="66" spans="2:7" ht="18">
      <c r="B66" s="5">
        <f t="shared" si="3"/>
        <v>1722</v>
      </c>
      <c r="C66" s="2">
        <v>60</v>
      </c>
      <c r="E66" s="2">
        <f t="shared" si="0"/>
        <v>3525000</v>
      </c>
      <c r="F66" s="2">
        <f t="shared" si="1"/>
        <v>2430000</v>
      </c>
      <c r="G66" s="2">
        <f t="shared" si="2"/>
        <v>1335000</v>
      </c>
    </row>
    <row r="67" spans="2:7" ht="18">
      <c r="B67" s="5">
        <f t="shared" si="3"/>
        <v>1723</v>
      </c>
      <c r="C67" s="2">
        <v>61</v>
      </c>
      <c r="E67" s="2">
        <f t="shared" si="0"/>
        <v>3583750</v>
      </c>
      <c r="F67" s="2">
        <f t="shared" si="1"/>
        <v>2470500</v>
      </c>
      <c r="G67" s="2">
        <f t="shared" si="2"/>
        <v>1357250</v>
      </c>
    </row>
    <row r="68" spans="2:7" ht="18">
      <c r="B68" s="5">
        <f t="shared" si="3"/>
        <v>1724</v>
      </c>
      <c r="C68" s="2">
        <v>62</v>
      </c>
      <c r="E68" s="2">
        <f t="shared" si="0"/>
        <v>3642500</v>
      </c>
      <c r="F68" s="2">
        <f t="shared" si="1"/>
        <v>2511000</v>
      </c>
      <c r="G68" s="2">
        <f t="shared" si="2"/>
        <v>1379500</v>
      </c>
    </row>
    <row r="69" spans="2:7" ht="18">
      <c r="B69" s="5">
        <f t="shared" si="3"/>
        <v>1725</v>
      </c>
      <c r="C69" s="2">
        <v>63</v>
      </c>
      <c r="E69" s="2">
        <f t="shared" si="0"/>
        <v>3701250</v>
      </c>
      <c r="F69" s="2">
        <f t="shared" si="1"/>
        <v>2551500</v>
      </c>
      <c r="G69" s="2">
        <f t="shared" si="2"/>
        <v>1401750</v>
      </c>
    </row>
    <row r="70" spans="2:7" ht="18">
      <c r="B70" s="5">
        <f t="shared" si="3"/>
        <v>1726</v>
      </c>
      <c r="C70" s="2">
        <v>64</v>
      </c>
      <c r="E70" s="2">
        <f t="shared" si="0"/>
        <v>3760000</v>
      </c>
      <c r="F70" s="2">
        <f t="shared" si="1"/>
        <v>2592000</v>
      </c>
      <c r="G70" s="2">
        <f t="shared" si="2"/>
        <v>1424000</v>
      </c>
    </row>
    <row r="71" spans="2:7" ht="18">
      <c r="B71" s="5">
        <f t="shared" si="3"/>
        <v>1727</v>
      </c>
      <c r="C71" s="2">
        <v>65</v>
      </c>
      <c r="E71" s="2">
        <f aca="true" t="shared" si="4" ref="E71:E134">C71*E$3</f>
        <v>3818750</v>
      </c>
      <c r="F71" s="2">
        <f aca="true" t="shared" si="5" ref="F71:F134">C71*F$3</f>
        <v>2632500</v>
      </c>
      <c r="G71" s="2">
        <f aca="true" t="shared" si="6" ref="G71:G134">C71*G$3</f>
        <v>1446250</v>
      </c>
    </row>
    <row r="72" spans="2:7" ht="18">
      <c r="B72" s="5">
        <f t="shared" si="3"/>
        <v>1728</v>
      </c>
      <c r="C72" s="2">
        <v>66</v>
      </c>
      <c r="E72" s="2">
        <f t="shared" si="4"/>
        <v>3877500</v>
      </c>
      <c r="F72" s="2">
        <f t="shared" si="5"/>
        <v>2673000</v>
      </c>
      <c r="G72" s="2">
        <f t="shared" si="6"/>
        <v>1468500</v>
      </c>
    </row>
    <row r="73" spans="2:7" ht="18">
      <c r="B73" s="5">
        <f aca="true" t="shared" si="7" ref="B73:B136">B72+1</f>
        <v>1729</v>
      </c>
      <c r="C73" s="2">
        <v>67</v>
      </c>
      <c r="E73" s="2">
        <f t="shared" si="4"/>
        <v>3936250</v>
      </c>
      <c r="F73" s="2">
        <f t="shared" si="5"/>
        <v>2713500</v>
      </c>
      <c r="G73" s="2">
        <f t="shared" si="6"/>
        <v>1490750</v>
      </c>
    </row>
    <row r="74" spans="2:7" ht="18">
      <c r="B74" s="5">
        <f t="shared" si="7"/>
        <v>1730</v>
      </c>
      <c r="C74" s="2">
        <v>68</v>
      </c>
      <c r="E74" s="2">
        <f t="shared" si="4"/>
        <v>3995000</v>
      </c>
      <c r="F74" s="2">
        <f t="shared" si="5"/>
        <v>2754000</v>
      </c>
      <c r="G74" s="2">
        <f t="shared" si="6"/>
        <v>1513000</v>
      </c>
    </row>
    <row r="75" spans="2:7" ht="18">
      <c r="B75" s="5">
        <f t="shared" si="7"/>
        <v>1731</v>
      </c>
      <c r="C75" s="2">
        <v>69</v>
      </c>
      <c r="E75" s="2">
        <f t="shared" si="4"/>
        <v>4053750</v>
      </c>
      <c r="F75" s="2">
        <f t="shared" si="5"/>
        <v>2794500</v>
      </c>
      <c r="G75" s="2">
        <f t="shared" si="6"/>
        <v>1535250</v>
      </c>
    </row>
    <row r="76" spans="2:7" ht="18">
      <c r="B76" s="5">
        <f t="shared" si="7"/>
        <v>1732</v>
      </c>
      <c r="C76" s="2">
        <v>70</v>
      </c>
      <c r="E76" s="2">
        <f t="shared" si="4"/>
        <v>4112500</v>
      </c>
      <c r="F76" s="2">
        <f t="shared" si="5"/>
        <v>2835000</v>
      </c>
      <c r="G76" s="2">
        <f t="shared" si="6"/>
        <v>1557500</v>
      </c>
    </row>
    <row r="77" spans="2:7" ht="18">
      <c r="B77" s="5">
        <f t="shared" si="7"/>
        <v>1733</v>
      </c>
      <c r="C77" s="2">
        <v>71</v>
      </c>
      <c r="E77" s="2">
        <f t="shared" si="4"/>
        <v>4171250</v>
      </c>
      <c r="F77" s="2">
        <f t="shared" si="5"/>
        <v>2875500</v>
      </c>
      <c r="G77" s="2">
        <f t="shared" si="6"/>
        <v>1579750</v>
      </c>
    </row>
    <row r="78" spans="2:7" ht="18">
      <c r="B78" s="5">
        <f t="shared" si="7"/>
        <v>1734</v>
      </c>
      <c r="C78" s="2">
        <v>72</v>
      </c>
      <c r="E78" s="2">
        <f t="shared" si="4"/>
        <v>4230000</v>
      </c>
      <c r="F78" s="2">
        <f t="shared" si="5"/>
        <v>2916000</v>
      </c>
      <c r="G78" s="2">
        <f t="shared" si="6"/>
        <v>1602000</v>
      </c>
    </row>
    <row r="79" spans="2:7" ht="18">
      <c r="B79" s="5">
        <f t="shared" si="7"/>
        <v>1735</v>
      </c>
      <c r="C79" s="2">
        <v>73</v>
      </c>
      <c r="E79" s="2">
        <f t="shared" si="4"/>
        <v>4288750</v>
      </c>
      <c r="F79" s="2">
        <f t="shared" si="5"/>
        <v>2956500</v>
      </c>
      <c r="G79" s="2">
        <f t="shared" si="6"/>
        <v>1624250</v>
      </c>
    </row>
    <row r="80" spans="2:7" ht="18">
      <c r="B80" s="5">
        <f t="shared" si="7"/>
        <v>1736</v>
      </c>
      <c r="C80" s="2">
        <v>74</v>
      </c>
      <c r="E80" s="2">
        <f t="shared" si="4"/>
        <v>4347500</v>
      </c>
      <c r="F80" s="2">
        <f t="shared" si="5"/>
        <v>2997000</v>
      </c>
      <c r="G80" s="2">
        <f t="shared" si="6"/>
        <v>1646500</v>
      </c>
    </row>
    <row r="81" spans="2:7" ht="18">
      <c r="B81" s="5">
        <f t="shared" si="7"/>
        <v>1737</v>
      </c>
      <c r="C81" s="2">
        <v>75</v>
      </c>
      <c r="E81" s="2">
        <f t="shared" si="4"/>
        <v>4406250</v>
      </c>
      <c r="F81" s="2">
        <f t="shared" si="5"/>
        <v>3037500</v>
      </c>
      <c r="G81" s="2">
        <f t="shared" si="6"/>
        <v>1668750</v>
      </c>
    </row>
    <row r="82" spans="2:7" ht="18">
      <c r="B82" s="5">
        <f t="shared" si="7"/>
        <v>1738</v>
      </c>
      <c r="C82" s="2">
        <v>76</v>
      </c>
      <c r="E82" s="2">
        <f t="shared" si="4"/>
        <v>4465000</v>
      </c>
      <c r="F82" s="2">
        <f t="shared" si="5"/>
        <v>3078000</v>
      </c>
      <c r="G82" s="2">
        <f t="shared" si="6"/>
        <v>1691000</v>
      </c>
    </row>
    <row r="83" spans="2:7" ht="18">
      <c r="B83" s="5">
        <f t="shared" si="7"/>
        <v>1739</v>
      </c>
      <c r="C83" s="2">
        <v>77</v>
      </c>
      <c r="E83" s="2">
        <f t="shared" si="4"/>
        <v>4523750</v>
      </c>
      <c r="F83" s="2">
        <f t="shared" si="5"/>
        <v>3118500</v>
      </c>
      <c r="G83" s="2">
        <f t="shared" si="6"/>
        <v>1713250</v>
      </c>
    </row>
    <row r="84" spans="2:7" ht="18">
      <c r="B84" s="5">
        <f t="shared" si="7"/>
        <v>1740</v>
      </c>
      <c r="C84" s="2">
        <v>78</v>
      </c>
      <c r="E84" s="2">
        <f t="shared" si="4"/>
        <v>4582500</v>
      </c>
      <c r="F84" s="2">
        <f t="shared" si="5"/>
        <v>3159000</v>
      </c>
      <c r="G84" s="2">
        <f t="shared" si="6"/>
        <v>1735500</v>
      </c>
    </row>
    <row r="85" spans="2:7" ht="18">
      <c r="B85" s="5">
        <f t="shared" si="7"/>
        <v>1741</v>
      </c>
      <c r="C85" s="2">
        <v>79</v>
      </c>
      <c r="E85" s="2">
        <f t="shared" si="4"/>
        <v>4641250</v>
      </c>
      <c r="F85" s="2">
        <f t="shared" si="5"/>
        <v>3199500</v>
      </c>
      <c r="G85" s="2">
        <f t="shared" si="6"/>
        <v>1757750</v>
      </c>
    </row>
    <row r="86" spans="2:7" ht="18">
      <c r="B86" s="5">
        <f t="shared" si="7"/>
        <v>1742</v>
      </c>
      <c r="C86" s="2">
        <v>80</v>
      </c>
      <c r="E86" s="2">
        <f t="shared" si="4"/>
        <v>4700000</v>
      </c>
      <c r="F86" s="2">
        <f t="shared" si="5"/>
        <v>3240000</v>
      </c>
      <c r="G86" s="2">
        <f t="shared" si="6"/>
        <v>1780000</v>
      </c>
    </row>
    <row r="87" spans="2:7" ht="18">
      <c r="B87" s="5">
        <f t="shared" si="7"/>
        <v>1743</v>
      </c>
      <c r="C87" s="2">
        <v>81</v>
      </c>
      <c r="E87" s="2">
        <f t="shared" si="4"/>
        <v>4758750</v>
      </c>
      <c r="F87" s="2">
        <f t="shared" si="5"/>
        <v>3280500</v>
      </c>
      <c r="G87" s="2">
        <f t="shared" si="6"/>
        <v>1802250</v>
      </c>
    </row>
    <row r="88" spans="2:7" ht="18">
      <c r="B88" s="5">
        <f t="shared" si="7"/>
        <v>1744</v>
      </c>
      <c r="C88" s="2">
        <v>82</v>
      </c>
      <c r="E88" s="2">
        <f t="shared" si="4"/>
        <v>4817500</v>
      </c>
      <c r="F88" s="2">
        <f t="shared" si="5"/>
        <v>3321000</v>
      </c>
      <c r="G88" s="2">
        <f t="shared" si="6"/>
        <v>1824500</v>
      </c>
    </row>
    <row r="89" spans="2:7" ht="18">
      <c r="B89" s="5">
        <f t="shared" si="7"/>
        <v>1745</v>
      </c>
      <c r="C89" s="2">
        <v>83</v>
      </c>
      <c r="E89" s="2">
        <f t="shared" si="4"/>
        <v>4876250</v>
      </c>
      <c r="F89" s="2">
        <f t="shared" si="5"/>
        <v>3361500</v>
      </c>
      <c r="G89" s="2">
        <f t="shared" si="6"/>
        <v>1846750</v>
      </c>
    </row>
    <row r="90" spans="2:7" ht="18">
      <c r="B90" s="5">
        <f t="shared" si="7"/>
        <v>1746</v>
      </c>
      <c r="C90" s="2">
        <v>84</v>
      </c>
      <c r="E90" s="2">
        <f t="shared" si="4"/>
        <v>4935000</v>
      </c>
      <c r="F90" s="2">
        <f t="shared" si="5"/>
        <v>3402000</v>
      </c>
      <c r="G90" s="2">
        <f t="shared" si="6"/>
        <v>1869000</v>
      </c>
    </row>
    <row r="91" spans="2:7" ht="18">
      <c r="B91" s="5">
        <f t="shared" si="7"/>
        <v>1747</v>
      </c>
      <c r="C91" s="2">
        <v>85</v>
      </c>
      <c r="E91" s="2">
        <f t="shared" si="4"/>
        <v>4993750</v>
      </c>
      <c r="F91" s="2">
        <f t="shared" si="5"/>
        <v>3442500</v>
      </c>
      <c r="G91" s="2">
        <f t="shared" si="6"/>
        <v>1891250</v>
      </c>
    </row>
    <row r="92" spans="2:7" ht="18">
      <c r="B92" s="5">
        <f t="shared" si="7"/>
        <v>1748</v>
      </c>
      <c r="C92" s="2">
        <v>86</v>
      </c>
      <c r="E92" s="2">
        <f t="shared" si="4"/>
        <v>5052500</v>
      </c>
      <c r="F92" s="2">
        <f t="shared" si="5"/>
        <v>3483000</v>
      </c>
      <c r="G92" s="2">
        <f t="shared" si="6"/>
        <v>1913500</v>
      </c>
    </row>
    <row r="93" spans="2:7" ht="18">
      <c r="B93" s="5">
        <f t="shared" si="7"/>
        <v>1749</v>
      </c>
      <c r="C93" s="2">
        <v>87</v>
      </c>
      <c r="E93" s="2">
        <f t="shared" si="4"/>
        <v>5111250</v>
      </c>
      <c r="F93" s="2">
        <f t="shared" si="5"/>
        <v>3523500</v>
      </c>
      <c r="G93" s="2">
        <f t="shared" si="6"/>
        <v>1935750</v>
      </c>
    </row>
    <row r="94" spans="2:7" ht="18">
      <c r="B94" s="5">
        <f t="shared" si="7"/>
        <v>1750</v>
      </c>
      <c r="C94" s="2">
        <v>88</v>
      </c>
      <c r="E94" s="2">
        <f t="shared" si="4"/>
        <v>5170000</v>
      </c>
      <c r="F94" s="2">
        <f t="shared" si="5"/>
        <v>3564000</v>
      </c>
      <c r="G94" s="2">
        <f t="shared" si="6"/>
        <v>1958000</v>
      </c>
    </row>
    <row r="95" spans="2:7" ht="18">
      <c r="B95" s="5">
        <f t="shared" si="7"/>
        <v>1751</v>
      </c>
      <c r="C95" s="2">
        <v>89</v>
      </c>
      <c r="E95" s="2">
        <f t="shared" si="4"/>
        <v>5228750</v>
      </c>
      <c r="F95" s="2">
        <f t="shared" si="5"/>
        <v>3604500</v>
      </c>
      <c r="G95" s="2">
        <f t="shared" si="6"/>
        <v>1980250</v>
      </c>
    </row>
    <row r="96" spans="2:7" ht="18">
      <c r="B96" s="5">
        <f t="shared" si="7"/>
        <v>1752</v>
      </c>
      <c r="C96" s="2">
        <v>90</v>
      </c>
      <c r="E96" s="2">
        <f t="shared" si="4"/>
        <v>5287500</v>
      </c>
      <c r="F96" s="2">
        <f t="shared" si="5"/>
        <v>3645000</v>
      </c>
      <c r="G96" s="2">
        <f t="shared" si="6"/>
        <v>2002500</v>
      </c>
    </row>
    <row r="97" spans="2:7" ht="18">
      <c r="B97" s="5">
        <f t="shared" si="7"/>
        <v>1753</v>
      </c>
      <c r="C97" s="2">
        <v>91</v>
      </c>
      <c r="E97" s="2">
        <f t="shared" si="4"/>
        <v>5346250</v>
      </c>
      <c r="F97" s="2">
        <f t="shared" si="5"/>
        <v>3685500</v>
      </c>
      <c r="G97" s="2">
        <f t="shared" si="6"/>
        <v>2024750</v>
      </c>
    </row>
    <row r="98" spans="2:7" ht="18">
      <c r="B98" s="5">
        <f t="shared" si="7"/>
        <v>1754</v>
      </c>
      <c r="C98" s="2">
        <v>92</v>
      </c>
      <c r="E98" s="2">
        <f t="shared" si="4"/>
        <v>5405000</v>
      </c>
      <c r="F98" s="2">
        <f t="shared" si="5"/>
        <v>3726000</v>
      </c>
      <c r="G98" s="2">
        <f t="shared" si="6"/>
        <v>2047000</v>
      </c>
    </row>
    <row r="99" spans="2:7" ht="18">
      <c r="B99" s="5">
        <f t="shared" si="7"/>
        <v>1755</v>
      </c>
      <c r="C99" s="2">
        <v>93</v>
      </c>
      <c r="E99" s="2">
        <f t="shared" si="4"/>
        <v>5463750</v>
      </c>
      <c r="F99" s="2">
        <f t="shared" si="5"/>
        <v>3766500</v>
      </c>
      <c r="G99" s="2">
        <f t="shared" si="6"/>
        <v>2069250</v>
      </c>
    </row>
    <row r="100" spans="2:7" ht="18">
      <c r="B100" s="5">
        <f t="shared" si="7"/>
        <v>1756</v>
      </c>
      <c r="C100" s="2">
        <v>94</v>
      </c>
      <c r="E100" s="2">
        <f t="shared" si="4"/>
        <v>5522500</v>
      </c>
      <c r="F100" s="2">
        <f t="shared" si="5"/>
        <v>3807000</v>
      </c>
      <c r="G100" s="2">
        <f t="shared" si="6"/>
        <v>2091500</v>
      </c>
    </row>
    <row r="101" spans="2:7" ht="18">
      <c r="B101" s="5">
        <f t="shared" si="7"/>
        <v>1757</v>
      </c>
      <c r="C101" s="2">
        <v>95</v>
      </c>
      <c r="E101" s="2">
        <f t="shared" si="4"/>
        <v>5581250</v>
      </c>
      <c r="F101" s="2">
        <f t="shared" si="5"/>
        <v>3847500</v>
      </c>
      <c r="G101" s="2">
        <f t="shared" si="6"/>
        <v>2113750</v>
      </c>
    </row>
    <row r="102" spans="2:7" ht="18">
      <c r="B102" s="5">
        <f t="shared" si="7"/>
        <v>1758</v>
      </c>
      <c r="C102" s="2">
        <v>96</v>
      </c>
      <c r="E102" s="2">
        <f t="shared" si="4"/>
        <v>5640000</v>
      </c>
      <c r="F102" s="2">
        <f t="shared" si="5"/>
        <v>3888000</v>
      </c>
      <c r="G102" s="2">
        <f t="shared" si="6"/>
        <v>2136000</v>
      </c>
    </row>
    <row r="103" spans="2:7" ht="18">
      <c r="B103" s="5">
        <f t="shared" si="7"/>
        <v>1759</v>
      </c>
      <c r="C103" s="2">
        <v>97</v>
      </c>
      <c r="E103" s="2">
        <f t="shared" si="4"/>
        <v>5698750</v>
      </c>
      <c r="F103" s="2">
        <f t="shared" si="5"/>
        <v>3928500</v>
      </c>
      <c r="G103" s="2">
        <f t="shared" si="6"/>
        <v>2158250</v>
      </c>
    </row>
    <row r="104" spans="2:7" ht="18">
      <c r="B104" s="5">
        <f t="shared" si="7"/>
        <v>1760</v>
      </c>
      <c r="C104" s="2">
        <v>98</v>
      </c>
      <c r="E104" s="2">
        <f t="shared" si="4"/>
        <v>5757500</v>
      </c>
      <c r="F104" s="2">
        <f t="shared" si="5"/>
        <v>3969000</v>
      </c>
      <c r="G104" s="2">
        <f t="shared" si="6"/>
        <v>2180500</v>
      </c>
    </row>
    <row r="105" spans="2:7" ht="18">
      <c r="B105" s="5">
        <f t="shared" si="7"/>
        <v>1761</v>
      </c>
      <c r="C105" s="2">
        <v>99</v>
      </c>
      <c r="E105" s="2">
        <f t="shared" si="4"/>
        <v>5816250</v>
      </c>
      <c r="F105" s="2">
        <f t="shared" si="5"/>
        <v>4009500</v>
      </c>
      <c r="G105" s="2">
        <f t="shared" si="6"/>
        <v>2202750</v>
      </c>
    </row>
    <row r="106" spans="2:7" ht="18">
      <c r="B106" s="5">
        <f t="shared" si="7"/>
        <v>1762</v>
      </c>
      <c r="C106" s="2">
        <v>100</v>
      </c>
      <c r="E106" s="2">
        <f t="shared" si="4"/>
        <v>5875000</v>
      </c>
      <c r="F106" s="2">
        <f t="shared" si="5"/>
        <v>4050000</v>
      </c>
      <c r="G106" s="2">
        <f t="shared" si="6"/>
        <v>2225000</v>
      </c>
    </row>
    <row r="107" spans="2:7" ht="18">
      <c r="B107" s="5">
        <f t="shared" si="7"/>
        <v>1763</v>
      </c>
      <c r="C107" s="2">
        <v>101</v>
      </c>
      <c r="E107" s="2">
        <f t="shared" si="4"/>
        <v>5933750</v>
      </c>
      <c r="F107" s="2">
        <f t="shared" si="5"/>
        <v>4090500</v>
      </c>
      <c r="G107" s="2">
        <f t="shared" si="6"/>
        <v>2247250</v>
      </c>
    </row>
    <row r="108" spans="2:7" ht="18">
      <c r="B108" s="5">
        <f t="shared" si="7"/>
        <v>1764</v>
      </c>
      <c r="C108" s="2">
        <v>102</v>
      </c>
      <c r="E108" s="2">
        <f t="shared" si="4"/>
        <v>5992500</v>
      </c>
      <c r="F108" s="2">
        <f t="shared" si="5"/>
        <v>4131000</v>
      </c>
      <c r="G108" s="2">
        <f t="shared" si="6"/>
        <v>2269500</v>
      </c>
    </row>
    <row r="109" spans="2:7" ht="18">
      <c r="B109" s="5">
        <f t="shared" si="7"/>
        <v>1765</v>
      </c>
      <c r="C109" s="2">
        <v>103</v>
      </c>
      <c r="E109" s="2">
        <f t="shared" si="4"/>
        <v>6051250</v>
      </c>
      <c r="F109" s="2">
        <f t="shared" si="5"/>
        <v>4171500</v>
      </c>
      <c r="G109" s="2">
        <f t="shared" si="6"/>
        <v>2291750</v>
      </c>
    </row>
    <row r="110" spans="2:7" ht="18">
      <c r="B110" s="5">
        <f t="shared" si="7"/>
        <v>1766</v>
      </c>
      <c r="C110" s="2">
        <v>104</v>
      </c>
      <c r="E110" s="2">
        <f t="shared" si="4"/>
        <v>6110000</v>
      </c>
      <c r="F110" s="2">
        <f t="shared" si="5"/>
        <v>4212000</v>
      </c>
      <c r="G110" s="2">
        <f t="shared" si="6"/>
        <v>2314000</v>
      </c>
    </row>
    <row r="111" spans="2:7" ht="18">
      <c r="B111" s="5">
        <f t="shared" si="7"/>
        <v>1767</v>
      </c>
      <c r="C111" s="2">
        <v>105</v>
      </c>
      <c r="E111" s="2">
        <f t="shared" si="4"/>
        <v>6168750</v>
      </c>
      <c r="F111" s="2">
        <f t="shared" si="5"/>
        <v>4252500</v>
      </c>
      <c r="G111" s="2">
        <f t="shared" si="6"/>
        <v>2336250</v>
      </c>
    </row>
    <row r="112" spans="2:7" ht="18">
      <c r="B112" s="5">
        <f t="shared" si="7"/>
        <v>1768</v>
      </c>
      <c r="C112" s="2">
        <v>106</v>
      </c>
      <c r="E112" s="2">
        <f t="shared" si="4"/>
        <v>6227500</v>
      </c>
      <c r="F112" s="2">
        <f t="shared" si="5"/>
        <v>4293000</v>
      </c>
      <c r="G112" s="2">
        <f t="shared" si="6"/>
        <v>2358500</v>
      </c>
    </row>
    <row r="113" spans="2:7" ht="18">
      <c r="B113" s="5">
        <f t="shared" si="7"/>
        <v>1769</v>
      </c>
      <c r="C113" s="2">
        <v>107</v>
      </c>
      <c r="E113" s="2">
        <f t="shared" si="4"/>
        <v>6286250</v>
      </c>
      <c r="F113" s="2">
        <f t="shared" si="5"/>
        <v>4333500</v>
      </c>
      <c r="G113" s="2">
        <f t="shared" si="6"/>
        <v>2380750</v>
      </c>
    </row>
    <row r="114" spans="2:7" ht="18">
      <c r="B114" s="5">
        <f t="shared" si="7"/>
        <v>1770</v>
      </c>
      <c r="C114" s="2">
        <v>108</v>
      </c>
      <c r="E114" s="2">
        <f t="shared" si="4"/>
        <v>6345000</v>
      </c>
      <c r="F114" s="2">
        <f t="shared" si="5"/>
        <v>4374000</v>
      </c>
      <c r="G114" s="2">
        <f t="shared" si="6"/>
        <v>2403000</v>
      </c>
    </row>
    <row r="115" spans="2:7" ht="18">
      <c r="B115" s="5">
        <f t="shared" si="7"/>
        <v>1771</v>
      </c>
      <c r="C115" s="2">
        <v>109</v>
      </c>
      <c r="E115" s="2">
        <f t="shared" si="4"/>
        <v>6403750</v>
      </c>
      <c r="F115" s="2">
        <f t="shared" si="5"/>
        <v>4414500</v>
      </c>
      <c r="G115" s="2">
        <f t="shared" si="6"/>
        <v>2425250</v>
      </c>
    </row>
    <row r="116" spans="2:7" ht="18">
      <c r="B116" s="5">
        <f t="shared" si="7"/>
        <v>1772</v>
      </c>
      <c r="C116" s="2">
        <v>110</v>
      </c>
      <c r="E116" s="2">
        <f t="shared" si="4"/>
        <v>6462500</v>
      </c>
      <c r="F116" s="2">
        <f t="shared" si="5"/>
        <v>4455000</v>
      </c>
      <c r="G116" s="2">
        <f t="shared" si="6"/>
        <v>2447500</v>
      </c>
    </row>
    <row r="117" spans="2:7" ht="18">
      <c r="B117" s="5">
        <f t="shared" si="7"/>
        <v>1773</v>
      </c>
      <c r="C117" s="2">
        <v>111</v>
      </c>
      <c r="E117" s="2">
        <f t="shared" si="4"/>
        <v>6521250</v>
      </c>
      <c r="F117" s="2">
        <f t="shared" si="5"/>
        <v>4495500</v>
      </c>
      <c r="G117" s="2">
        <f t="shared" si="6"/>
        <v>2469750</v>
      </c>
    </row>
    <row r="118" spans="2:7" ht="18">
      <c r="B118" s="5">
        <f t="shared" si="7"/>
        <v>1774</v>
      </c>
      <c r="C118" s="2">
        <v>112</v>
      </c>
      <c r="E118" s="2">
        <f t="shared" si="4"/>
        <v>6580000</v>
      </c>
      <c r="F118" s="2">
        <f t="shared" si="5"/>
        <v>4536000</v>
      </c>
      <c r="G118" s="2">
        <f t="shared" si="6"/>
        <v>2492000</v>
      </c>
    </row>
    <row r="119" spans="2:7" ht="18">
      <c r="B119" s="5">
        <f t="shared" si="7"/>
        <v>1775</v>
      </c>
      <c r="C119" s="2">
        <v>113</v>
      </c>
      <c r="E119" s="2">
        <f t="shared" si="4"/>
        <v>6638750</v>
      </c>
      <c r="F119" s="2">
        <f t="shared" si="5"/>
        <v>4576500</v>
      </c>
      <c r="G119" s="2">
        <f t="shared" si="6"/>
        <v>2514250</v>
      </c>
    </row>
    <row r="120" spans="2:7" ht="18">
      <c r="B120" s="5">
        <f t="shared" si="7"/>
        <v>1776</v>
      </c>
      <c r="C120" s="2">
        <v>114</v>
      </c>
      <c r="E120" s="2">
        <f t="shared" si="4"/>
        <v>6697500</v>
      </c>
      <c r="F120" s="2">
        <f t="shared" si="5"/>
        <v>4617000</v>
      </c>
      <c r="G120" s="2">
        <f t="shared" si="6"/>
        <v>2536500</v>
      </c>
    </row>
    <row r="121" spans="2:7" ht="18">
      <c r="B121" s="5">
        <f t="shared" si="7"/>
        <v>1777</v>
      </c>
      <c r="C121" s="2">
        <v>115</v>
      </c>
      <c r="E121" s="2">
        <f t="shared" si="4"/>
        <v>6756250</v>
      </c>
      <c r="F121" s="2">
        <f t="shared" si="5"/>
        <v>4657500</v>
      </c>
      <c r="G121" s="2">
        <f t="shared" si="6"/>
        <v>2558750</v>
      </c>
    </row>
    <row r="122" spans="2:7" ht="18">
      <c r="B122" s="5">
        <f t="shared" si="7"/>
        <v>1778</v>
      </c>
      <c r="C122" s="2">
        <v>116</v>
      </c>
      <c r="E122" s="2">
        <f t="shared" si="4"/>
        <v>6815000</v>
      </c>
      <c r="F122" s="2">
        <f t="shared" si="5"/>
        <v>4698000</v>
      </c>
      <c r="G122" s="2">
        <f t="shared" si="6"/>
        <v>2581000</v>
      </c>
    </row>
    <row r="123" spans="2:7" ht="18">
      <c r="B123" s="5">
        <f t="shared" si="7"/>
        <v>1779</v>
      </c>
      <c r="C123" s="2">
        <v>117</v>
      </c>
      <c r="E123" s="2">
        <f t="shared" si="4"/>
        <v>6873750</v>
      </c>
      <c r="F123" s="2">
        <f t="shared" si="5"/>
        <v>4738500</v>
      </c>
      <c r="G123" s="2">
        <f t="shared" si="6"/>
        <v>2603250</v>
      </c>
    </row>
    <row r="124" spans="2:7" ht="18">
      <c r="B124" s="5">
        <f t="shared" si="7"/>
        <v>1780</v>
      </c>
      <c r="C124" s="2">
        <v>118</v>
      </c>
      <c r="E124" s="2">
        <f t="shared" si="4"/>
        <v>6932500</v>
      </c>
      <c r="F124" s="2">
        <f t="shared" si="5"/>
        <v>4779000</v>
      </c>
      <c r="G124" s="2">
        <f t="shared" si="6"/>
        <v>2625500</v>
      </c>
    </row>
    <row r="125" spans="2:7" ht="18">
      <c r="B125" s="5">
        <f t="shared" si="7"/>
        <v>1781</v>
      </c>
      <c r="C125" s="2">
        <v>119</v>
      </c>
      <c r="E125" s="2">
        <f t="shared" si="4"/>
        <v>6991250</v>
      </c>
      <c r="F125" s="2">
        <f t="shared" si="5"/>
        <v>4819500</v>
      </c>
      <c r="G125" s="2">
        <f t="shared" si="6"/>
        <v>2647750</v>
      </c>
    </row>
    <row r="126" spans="2:7" ht="18">
      <c r="B126" s="5">
        <f t="shared" si="7"/>
        <v>1782</v>
      </c>
      <c r="C126" s="2">
        <v>120</v>
      </c>
      <c r="E126" s="2">
        <f t="shared" si="4"/>
        <v>7050000</v>
      </c>
      <c r="F126" s="2">
        <f t="shared" si="5"/>
        <v>4860000</v>
      </c>
      <c r="G126" s="2">
        <f t="shared" si="6"/>
        <v>2670000</v>
      </c>
    </row>
    <row r="127" spans="2:7" ht="18">
      <c r="B127" s="5">
        <f t="shared" si="7"/>
        <v>1783</v>
      </c>
      <c r="C127" s="2">
        <v>121</v>
      </c>
      <c r="E127" s="2">
        <f t="shared" si="4"/>
        <v>7108750</v>
      </c>
      <c r="F127" s="2">
        <f t="shared" si="5"/>
        <v>4900500</v>
      </c>
      <c r="G127" s="2">
        <f t="shared" si="6"/>
        <v>2692250</v>
      </c>
    </row>
    <row r="128" spans="2:7" ht="18">
      <c r="B128" s="5">
        <f t="shared" si="7"/>
        <v>1784</v>
      </c>
      <c r="C128" s="2">
        <v>122</v>
      </c>
      <c r="E128" s="2">
        <f t="shared" si="4"/>
        <v>7167500</v>
      </c>
      <c r="F128" s="2">
        <f t="shared" si="5"/>
        <v>4941000</v>
      </c>
      <c r="G128" s="2">
        <f t="shared" si="6"/>
        <v>2714500</v>
      </c>
    </row>
    <row r="129" spans="2:7" ht="18">
      <c r="B129" s="5">
        <f t="shared" si="7"/>
        <v>1785</v>
      </c>
      <c r="C129" s="2">
        <v>123</v>
      </c>
      <c r="E129" s="2">
        <f t="shared" si="4"/>
        <v>7226250</v>
      </c>
      <c r="F129" s="2">
        <f t="shared" si="5"/>
        <v>4981500</v>
      </c>
      <c r="G129" s="2">
        <f t="shared" si="6"/>
        <v>2736750</v>
      </c>
    </row>
    <row r="130" spans="2:7" ht="18">
      <c r="B130" s="5">
        <f t="shared" si="7"/>
        <v>1786</v>
      </c>
      <c r="C130" s="2">
        <v>124</v>
      </c>
      <c r="E130" s="2">
        <f t="shared" si="4"/>
        <v>7285000</v>
      </c>
      <c r="F130" s="2">
        <f t="shared" si="5"/>
        <v>5022000</v>
      </c>
      <c r="G130" s="2">
        <f t="shared" si="6"/>
        <v>2759000</v>
      </c>
    </row>
    <row r="131" spans="2:7" ht="18">
      <c r="B131" s="5">
        <f t="shared" si="7"/>
        <v>1787</v>
      </c>
      <c r="C131" s="2">
        <v>125</v>
      </c>
      <c r="E131" s="2">
        <f t="shared" si="4"/>
        <v>7343750</v>
      </c>
      <c r="F131" s="2">
        <f t="shared" si="5"/>
        <v>5062500</v>
      </c>
      <c r="G131" s="2">
        <f t="shared" si="6"/>
        <v>2781250</v>
      </c>
    </row>
    <row r="132" spans="2:7" ht="18">
      <c r="B132" s="5">
        <f t="shared" si="7"/>
        <v>1788</v>
      </c>
      <c r="C132" s="2">
        <v>126</v>
      </c>
      <c r="E132" s="2">
        <f t="shared" si="4"/>
        <v>7402500</v>
      </c>
      <c r="F132" s="2">
        <f t="shared" si="5"/>
        <v>5103000</v>
      </c>
      <c r="G132" s="2">
        <f t="shared" si="6"/>
        <v>2803500</v>
      </c>
    </row>
    <row r="133" spans="2:7" ht="18">
      <c r="B133" s="5">
        <f t="shared" si="7"/>
        <v>1789</v>
      </c>
      <c r="C133" s="2">
        <v>127</v>
      </c>
      <c r="E133" s="2">
        <f t="shared" si="4"/>
        <v>7461250</v>
      </c>
      <c r="F133" s="2">
        <f t="shared" si="5"/>
        <v>5143500</v>
      </c>
      <c r="G133" s="2">
        <f t="shared" si="6"/>
        <v>2825750</v>
      </c>
    </row>
    <row r="134" spans="2:7" ht="18">
      <c r="B134" s="5">
        <f t="shared" si="7"/>
        <v>1790</v>
      </c>
      <c r="C134" s="2">
        <v>128</v>
      </c>
      <c r="E134" s="2">
        <f t="shared" si="4"/>
        <v>7520000</v>
      </c>
      <c r="F134" s="2">
        <f t="shared" si="5"/>
        <v>5184000</v>
      </c>
      <c r="G134" s="2">
        <f t="shared" si="6"/>
        <v>2848000</v>
      </c>
    </row>
    <row r="135" spans="2:7" ht="18">
      <c r="B135" s="5">
        <f t="shared" si="7"/>
        <v>1791</v>
      </c>
      <c r="C135" s="2">
        <v>129</v>
      </c>
      <c r="E135" s="2">
        <f aca="true" t="shared" si="8" ref="E135:E198">C135*E$3</f>
        <v>7578750</v>
      </c>
      <c r="F135" s="2">
        <f aca="true" t="shared" si="9" ref="F135:F198">C135*F$3</f>
        <v>5224500</v>
      </c>
      <c r="G135" s="2">
        <f aca="true" t="shared" si="10" ref="G135:G198">C135*G$3</f>
        <v>2870250</v>
      </c>
    </row>
    <row r="136" spans="2:7" ht="18">
      <c r="B136" s="5">
        <f t="shared" si="7"/>
        <v>1792</v>
      </c>
      <c r="C136" s="2">
        <v>130</v>
      </c>
      <c r="E136" s="2">
        <f t="shared" si="8"/>
        <v>7637500</v>
      </c>
      <c r="F136" s="2">
        <f t="shared" si="9"/>
        <v>5265000</v>
      </c>
      <c r="G136" s="2">
        <f t="shared" si="10"/>
        <v>2892500</v>
      </c>
    </row>
    <row r="137" spans="2:7" ht="18">
      <c r="B137" s="5">
        <f aca="true" t="shared" si="11" ref="B137:B200">B136+1</f>
        <v>1793</v>
      </c>
      <c r="C137" s="2">
        <v>131</v>
      </c>
      <c r="E137" s="2">
        <f t="shared" si="8"/>
        <v>7696250</v>
      </c>
      <c r="F137" s="2">
        <f t="shared" si="9"/>
        <v>5305500</v>
      </c>
      <c r="G137" s="2">
        <f t="shared" si="10"/>
        <v>2914750</v>
      </c>
    </row>
    <row r="138" spans="2:7" ht="18">
      <c r="B138" s="5">
        <f t="shared" si="11"/>
        <v>1794</v>
      </c>
      <c r="C138" s="2">
        <v>132</v>
      </c>
      <c r="E138" s="2">
        <f t="shared" si="8"/>
        <v>7755000</v>
      </c>
      <c r="F138" s="2">
        <f t="shared" si="9"/>
        <v>5346000</v>
      </c>
      <c r="G138" s="2">
        <f t="shared" si="10"/>
        <v>2937000</v>
      </c>
    </row>
    <row r="139" spans="2:7" ht="18">
      <c r="B139" s="5">
        <f t="shared" si="11"/>
        <v>1795</v>
      </c>
      <c r="C139" s="2">
        <v>133</v>
      </c>
      <c r="E139" s="2">
        <f t="shared" si="8"/>
        <v>7813750</v>
      </c>
      <c r="F139" s="2">
        <f t="shared" si="9"/>
        <v>5386500</v>
      </c>
      <c r="G139" s="2">
        <f t="shared" si="10"/>
        <v>2959250</v>
      </c>
    </row>
    <row r="140" spans="2:7" ht="18">
      <c r="B140" s="5">
        <f t="shared" si="11"/>
        <v>1796</v>
      </c>
      <c r="C140" s="2">
        <v>134</v>
      </c>
      <c r="E140" s="2">
        <f t="shared" si="8"/>
        <v>7872500</v>
      </c>
      <c r="F140" s="2">
        <f t="shared" si="9"/>
        <v>5427000</v>
      </c>
      <c r="G140" s="2">
        <f t="shared" si="10"/>
        <v>2981500</v>
      </c>
    </row>
    <row r="141" spans="2:7" ht="18">
      <c r="B141" s="5">
        <f t="shared" si="11"/>
        <v>1797</v>
      </c>
      <c r="C141" s="2">
        <v>135</v>
      </c>
      <c r="E141" s="2">
        <f t="shared" si="8"/>
        <v>7931250</v>
      </c>
      <c r="F141" s="2">
        <f t="shared" si="9"/>
        <v>5467500</v>
      </c>
      <c r="G141" s="2">
        <f t="shared" si="10"/>
        <v>3003750</v>
      </c>
    </row>
    <row r="142" spans="2:7" ht="18">
      <c r="B142" s="5">
        <f t="shared" si="11"/>
        <v>1798</v>
      </c>
      <c r="C142" s="2">
        <v>136</v>
      </c>
      <c r="E142" s="2">
        <f t="shared" si="8"/>
        <v>7990000</v>
      </c>
      <c r="F142" s="2">
        <f t="shared" si="9"/>
        <v>5508000</v>
      </c>
      <c r="G142" s="2">
        <f t="shared" si="10"/>
        <v>3026000</v>
      </c>
    </row>
    <row r="143" spans="2:7" ht="18">
      <c r="B143" s="5">
        <f t="shared" si="11"/>
        <v>1799</v>
      </c>
      <c r="C143" s="2">
        <v>137</v>
      </c>
      <c r="E143" s="2">
        <f t="shared" si="8"/>
        <v>8048750</v>
      </c>
      <c r="F143" s="2">
        <f t="shared" si="9"/>
        <v>5548500</v>
      </c>
      <c r="G143" s="2">
        <f t="shared" si="10"/>
        <v>3048250</v>
      </c>
    </row>
    <row r="144" spans="2:7" ht="18">
      <c r="B144" s="5">
        <f t="shared" si="11"/>
        <v>1800</v>
      </c>
      <c r="C144" s="2">
        <v>138</v>
      </c>
      <c r="E144" s="2">
        <f t="shared" si="8"/>
        <v>8107500</v>
      </c>
      <c r="F144" s="2">
        <f t="shared" si="9"/>
        <v>5589000</v>
      </c>
      <c r="G144" s="2">
        <f t="shared" si="10"/>
        <v>3070500</v>
      </c>
    </row>
    <row r="145" spans="2:7" ht="18">
      <c r="B145" s="5">
        <f t="shared" si="11"/>
        <v>1801</v>
      </c>
      <c r="C145" s="2">
        <v>139</v>
      </c>
      <c r="E145" s="2">
        <f t="shared" si="8"/>
        <v>8166250</v>
      </c>
      <c r="F145" s="2">
        <f t="shared" si="9"/>
        <v>5629500</v>
      </c>
      <c r="G145" s="2">
        <f t="shared" si="10"/>
        <v>3092750</v>
      </c>
    </row>
    <row r="146" spans="2:7" ht="18">
      <c r="B146" s="5">
        <f t="shared" si="11"/>
        <v>1802</v>
      </c>
      <c r="C146" s="2">
        <v>140</v>
      </c>
      <c r="E146" s="2">
        <f t="shared" si="8"/>
        <v>8225000</v>
      </c>
      <c r="F146" s="2">
        <f t="shared" si="9"/>
        <v>5670000</v>
      </c>
      <c r="G146" s="2">
        <f t="shared" si="10"/>
        <v>3115000</v>
      </c>
    </row>
    <row r="147" spans="2:7" ht="18">
      <c r="B147" s="5">
        <f t="shared" si="11"/>
        <v>1803</v>
      </c>
      <c r="C147" s="2">
        <v>141</v>
      </c>
      <c r="E147" s="2">
        <f t="shared" si="8"/>
        <v>8283750</v>
      </c>
      <c r="F147" s="2">
        <f t="shared" si="9"/>
        <v>5710500</v>
      </c>
      <c r="G147" s="2">
        <f t="shared" si="10"/>
        <v>3137250</v>
      </c>
    </row>
    <row r="148" spans="2:7" ht="18">
      <c r="B148" s="5">
        <f t="shared" si="11"/>
        <v>1804</v>
      </c>
      <c r="C148" s="2">
        <v>142</v>
      </c>
      <c r="E148" s="2">
        <f t="shared" si="8"/>
        <v>8342500</v>
      </c>
      <c r="F148" s="2">
        <f t="shared" si="9"/>
        <v>5751000</v>
      </c>
      <c r="G148" s="2">
        <f t="shared" si="10"/>
        <v>3159500</v>
      </c>
    </row>
    <row r="149" spans="2:7" ht="18">
      <c r="B149" s="5">
        <f t="shared" si="11"/>
        <v>1805</v>
      </c>
      <c r="C149" s="2">
        <v>143</v>
      </c>
      <c r="E149" s="2">
        <f t="shared" si="8"/>
        <v>8401250</v>
      </c>
      <c r="F149" s="2">
        <f t="shared" si="9"/>
        <v>5791500</v>
      </c>
      <c r="G149" s="2">
        <f t="shared" si="10"/>
        <v>3181750</v>
      </c>
    </row>
    <row r="150" spans="2:7" ht="18">
      <c r="B150" s="5">
        <f t="shared" si="11"/>
        <v>1806</v>
      </c>
      <c r="C150" s="2">
        <v>144</v>
      </c>
      <c r="E150" s="2">
        <f t="shared" si="8"/>
        <v>8460000</v>
      </c>
      <c r="F150" s="2">
        <f t="shared" si="9"/>
        <v>5832000</v>
      </c>
      <c r="G150" s="2">
        <f t="shared" si="10"/>
        <v>3204000</v>
      </c>
    </row>
    <row r="151" spans="2:7" ht="18">
      <c r="B151" s="5">
        <f t="shared" si="11"/>
        <v>1807</v>
      </c>
      <c r="C151" s="2">
        <v>145</v>
      </c>
      <c r="E151" s="2">
        <f t="shared" si="8"/>
        <v>8518750</v>
      </c>
      <c r="F151" s="2">
        <f t="shared" si="9"/>
        <v>5872500</v>
      </c>
      <c r="G151" s="2">
        <f t="shared" si="10"/>
        <v>3226250</v>
      </c>
    </row>
    <row r="152" spans="2:7" ht="18">
      <c r="B152" s="5">
        <f t="shared" si="11"/>
        <v>1808</v>
      </c>
      <c r="C152" s="2">
        <v>146</v>
      </c>
      <c r="E152" s="2">
        <f t="shared" si="8"/>
        <v>8577500</v>
      </c>
      <c r="F152" s="2">
        <f t="shared" si="9"/>
        <v>5913000</v>
      </c>
      <c r="G152" s="2">
        <f t="shared" si="10"/>
        <v>3248500</v>
      </c>
    </row>
    <row r="153" spans="2:7" ht="18">
      <c r="B153" s="5">
        <f t="shared" si="11"/>
        <v>1809</v>
      </c>
      <c r="C153" s="2">
        <v>147</v>
      </c>
      <c r="E153" s="2">
        <f t="shared" si="8"/>
        <v>8636250</v>
      </c>
      <c r="F153" s="2">
        <f t="shared" si="9"/>
        <v>5953500</v>
      </c>
      <c r="G153" s="2">
        <f t="shared" si="10"/>
        <v>3270750</v>
      </c>
    </row>
    <row r="154" spans="2:7" ht="18">
      <c r="B154" s="5">
        <f t="shared" si="11"/>
        <v>1810</v>
      </c>
      <c r="C154" s="2">
        <v>148</v>
      </c>
      <c r="E154" s="2">
        <f t="shared" si="8"/>
        <v>8695000</v>
      </c>
      <c r="F154" s="2">
        <f t="shared" si="9"/>
        <v>5994000</v>
      </c>
      <c r="G154" s="2">
        <f t="shared" si="10"/>
        <v>3293000</v>
      </c>
    </row>
    <row r="155" spans="2:7" ht="18">
      <c r="B155" s="5">
        <f t="shared" si="11"/>
        <v>1811</v>
      </c>
      <c r="C155" s="2">
        <v>149</v>
      </c>
      <c r="E155" s="2">
        <f t="shared" si="8"/>
        <v>8753750</v>
      </c>
      <c r="F155" s="2">
        <f t="shared" si="9"/>
        <v>6034500</v>
      </c>
      <c r="G155" s="2">
        <f t="shared" si="10"/>
        <v>3315250</v>
      </c>
    </row>
    <row r="156" spans="2:7" ht="18">
      <c r="B156" s="5">
        <f t="shared" si="11"/>
        <v>1812</v>
      </c>
      <c r="C156" s="2">
        <v>150</v>
      </c>
      <c r="E156" s="2">
        <f t="shared" si="8"/>
        <v>8812500</v>
      </c>
      <c r="F156" s="2">
        <f t="shared" si="9"/>
        <v>6075000</v>
      </c>
      <c r="G156" s="2">
        <f t="shared" si="10"/>
        <v>3337500</v>
      </c>
    </row>
    <row r="157" spans="2:7" ht="18">
      <c r="B157" s="5">
        <f t="shared" si="11"/>
        <v>1813</v>
      </c>
      <c r="C157" s="2">
        <v>151</v>
      </c>
      <c r="E157" s="2">
        <f t="shared" si="8"/>
        <v>8871250</v>
      </c>
      <c r="F157" s="2">
        <f t="shared" si="9"/>
        <v>6115500</v>
      </c>
      <c r="G157" s="2">
        <f t="shared" si="10"/>
        <v>3359750</v>
      </c>
    </row>
    <row r="158" spans="2:7" ht="18">
      <c r="B158" s="5">
        <f t="shared" si="11"/>
        <v>1814</v>
      </c>
      <c r="C158" s="2">
        <v>152</v>
      </c>
      <c r="E158" s="2">
        <f t="shared" si="8"/>
        <v>8930000</v>
      </c>
      <c r="F158" s="2">
        <f t="shared" si="9"/>
        <v>6156000</v>
      </c>
      <c r="G158" s="2">
        <f t="shared" si="10"/>
        <v>3382000</v>
      </c>
    </row>
    <row r="159" spans="2:7" ht="18">
      <c r="B159" s="5">
        <f t="shared" si="11"/>
        <v>1815</v>
      </c>
      <c r="C159" s="2">
        <v>153</v>
      </c>
      <c r="E159" s="2">
        <f t="shared" si="8"/>
        <v>8988750</v>
      </c>
      <c r="F159" s="2">
        <f t="shared" si="9"/>
        <v>6196500</v>
      </c>
      <c r="G159" s="2">
        <f t="shared" si="10"/>
        <v>3404250</v>
      </c>
    </row>
    <row r="160" spans="2:7" ht="18">
      <c r="B160" s="5">
        <f t="shared" si="11"/>
        <v>1816</v>
      </c>
      <c r="C160" s="2">
        <v>154</v>
      </c>
      <c r="E160" s="2">
        <f t="shared" si="8"/>
        <v>9047500</v>
      </c>
      <c r="F160" s="2">
        <f t="shared" si="9"/>
        <v>6237000</v>
      </c>
      <c r="G160" s="2">
        <f t="shared" si="10"/>
        <v>3426500</v>
      </c>
    </row>
    <row r="161" spans="2:7" ht="18">
      <c r="B161" s="5">
        <f t="shared" si="11"/>
        <v>1817</v>
      </c>
      <c r="C161" s="2">
        <v>155</v>
      </c>
      <c r="E161" s="2">
        <f t="shared" si="8"/>
        <v>9106250</v>
      </c>
      <c r="F161" s="2">
        <f t="shared" si="9"/>
        <v>6277500</v>
      </c>
      <c r="G161" s="2">
        <f t="shared" si="10"/>
        <v>3448750</v>
      </c>
    </row>
    <row r="162" spans="2:7" ht="18">
      <c r="B162" s="5">
        <f t="shared" si="11"/>
        <v>1818</v>
      </c>
      <c r="C162" s="2">
        <v>156</v>
      </c>
      <c r="E162" s="2">
        <f t="shared" si="8"/>
        <v>9165000</v>
      </c>
      <c r="F162" s="2">
        <f t="shared" si="9"/>
        <v>6318000</v>
      </c>
      <c r="G162" s="2">
        <f t="shared" si="10"/>
        <v>3471000</v>
      </c>
    </row>
    <row r="163" spans="2:7" ht="18">
      <c r="B163" s="5">
        <f t="shared" si="11"/>
        <v>1819</v>
      </c>
      <c r="C163" s="2">
        <v>157</v>
      </c>
      <c r="E163" s="2">
        <f t="shared" si="8"/>
        <v>9223750</v>
      </c>
      <c r="F163" s="2">
        <f t="shared" si="9"/>
        <v>6358500</v>
      </c>
      <c r="G163" s="2">
        <f t="shared" si="10"/>
        <v>3493250</v>
      </c>
    </row>
    <row r="164" spans="2:7" ht="18">
      <c r="B164" s="5">
        <f t="shared" si="11"/>
        <v>1820</v>
      </c>
      <c r="C164" s="2">
        <v>158</v>
      </c>
      <c r="E164" s="2">
        <f t="shared" si="8"/>
        <v>9282500</v>
      </c>
      <c r="F164" s="2">
        <f t="shared" si="9"/>
        <v>6399000</v>
      </c>
      <c r="G164" s="2">
        <f t="shared" si="10"/>
        <v>3515500</v>
      </c>
    </row>
    <row r="165" spans="2:7" ht="18">
      <c r="B165" s="5">
        <f t="shared" si="11"/>
        <v>1821</v>
      </c>
      <c r="C165" s="2">
        <v>159</v>
      </c>
      <c r="E165" s="2">
        <f t="shared" si="8"/>
        <v>9341250</v>
      </c>
      <c r="F165" s="2">
        <f t="shared" si="9"/>
        <v>6439500</v>
      </c>
      <c r="G165" s="2">
        <f t="shared" si="10"/>
        <v>3537750</v>
      </c>
    </row>
    <row r="166" spans="2:7" ht="18">
      <c r="B166" s="5">
        <f t="shared" si="11"/>
        <v>1822</v>
      </c>
      <c r="C166" s="2">
        <v>160</v>
      </c>
      <c r="E166" s="2">
        <f t="shared" si="8"/>
        <v>9400000</v>
      </c>
      <c r="F166" s="2">
        <f t="shared" si="9"/>
        <v>6480000</v>
      </c>
      <c r="G166" s="2">
        <f t="shared" si="10"/>
        <v>3560000</v>
      </c>
    </row>
    <row r="167" spans="2:7" ht="18">
      <c r="B167" s="5">
        <f t="shared" si="11"/>
        <v>1823</v>
      </c>
      <c r="C167" s="2">
        <v>161</v>
      </c>
      <c r="E167" s="2">
        <f t="shared" si="8"/>
        <v>9458750</v>
      </c>
      <c r="F167" s="2">
        <f t="shared" si="9"/>
        <v>6520500</v>
      </c>
      <c r="G167" s="2">
        <f t="shared" si="10"/>
        <v>3582250</v>
      </c>
    </row>
    <row r="168" spans="2:7" ht="18">
      <c r="B168" s="5">
        <f t="shared" si="11"/>
        <v>1824</v>
      </c>
      <c r="C168" s="2">
        <v>162</v>
      </c>
      <c r="E168" s="2">
        <f t="shared" si="8"/>
        <v>9517500</v>
      </c>
      <c r="F168" s="2">
        <f t="shared" si="9"/>
        <v>6561000</v>
      </c>
      <c r="G168" s="2">
        <f t="shared" si="10"/>
        <v>3604500</v>
      </c>
    </row>
    <row r="169" spans="2:7" ht="18">
      <c r="B169" s="5">
        <f t="shared" si="11"/>
        <v>1825</v>
      </c>
      <c r="C169" s="2">
        <v>163</v>
      </c>
      <c r="E169" s="2">
        <f t="shared" si="8"/>
        <v>9576250</v>
      </c>
      <c r="F169" s="2">
        <f t="shared" si="9"/>
        <v>6601500</v>
      </c>
      <c r="G169" s="2">
        <f t="shared" si="10"/>
        <v>3626750</v>
      </c>
    </row>
    <row r="170" spans="2:7" ht="18">
      <c r="B170" s="5">
        <f t="shared" si="11"/>
        <v>1826</v>
      </c>
      <c r="C170" s="2">
        <v>164</v>
      </c>
      <c r="E170" s="2">
        <f t="shared" si="8"/>
        <v>9635000</v>
      </c>
      <c r="F170" s="2">
        <f t="shared" si="9"/>
        <v>6642000</v>
      </c>
      <c r="G170" s="2">
        <f t="shared" si="10"/>
        <v>3649000</v>
      </c>
    </row>
    <row r="171" spans="2:7" ht="18">
      <c r="B171" s="5">
        <f t="shared" si="11"/>
        <v>1827</v>
      </c>
      <c r="C171" s="2">
        <v>165</v>
      </c>
      <c r="E171" s="2">
        <f t="shared" si="8"/>
        <v>9693750</v>
      </c>
      <c r="F171" s="2">
        <f t="shared" si="9"/>
        <v>6682500</v>
      </c>
      <c r="G171" s="2">
        <f t="shared" si="10"/>
        <v>3671250</v>
      </c>
    </row>
    <row r="172" spans="2:7" ht="18">
      <c r="B172" s="5">
        <f t="shared" si="11"/>
        <v>1828</v>
      </c>
      <c r="C172" s="2">
        <v>166</v>
      </c>
      <c r="E172" s="2">
        <f t="shared" si="8"/>
        <v>9752500</v>
      </c>
      <c r="F172" s="2">
        <f t="shared" si="9"/>
        <v>6723000</v>
      </c>
      <c r="G172" s="2">
        <f t="shared" si="10"/>
        <v>3693500</v>
      </c>
    </row>
    <row r="173" spans="2:7" ht="18">
      <c r="B173" s="5">
        <f t="shared" si="11"/>
        <v>1829</v>
      </c>
      <c r="C173" s="2">
        <v>167</v>
      </c>
      <c r="E173" s="2">
        <f t="shared" si="8"/>
        <v>9811250</v>
      </c>
      <c r="F173" s="2">
        <f t="shared" si="9"/>
        <v>6763500</v>
      </c>
      <c r="G173" s="2">
        <f t="shared" si="10"/>
        <v>3715750</v>
      </c>
    </row>
    <row r="174" spans="2:7" ht="18">
      <c r="B174" s="5">
        <f t="shared" si="11"/>
        <v>1830</v>
      </c>
      <c r="C174" s="2">
        <v>168</v>
      </c>
      <c r="E174" s="2">
        <f t="shared" si="8"/>
        <v>9870000</v>
      </c>
      <c r="F174" s="2">
        <f t="shared" si="9"/>
        <v>6804000</v>
      </c>
      <c r="G174" s="2">
        <f t="shared" si="10"/>
        <v>3738000</v>
      </c>
    </row>
    <row r="175" spans="2:7" ht="18">
      <c r="B175" s="5">
        <f t="shared" si="11"/>
        <v>1831</v>
      </c>
      <c r="C175" s="2">
        <v>169</v>
      </c>
      <c r="E175" s="2">
        <f t="shared" si="8"/>
        <v>9928750</v>
      </c>
      <c r="F175" s="2">
        <f t="shared" si="9"/>
        <v>6844500</v>
      </c>
      <c r="G175" s="2">
        <f t="shared" si="10"/>
        <v>3760250</v>
      </c>
    </row>
    <row r="176" spans="2:7" ht="18">
      <c r="B176" s="5">
        <f t="shared" si="11"/>
        <v>1832</v>
      </c>
      <c r="C176" s="2">
        <v>170</v>
      </c>
      <c r="E176" s="2">
        <f t="shared" si="8"/>
        <v>9987500</v>
      </c>
      <c r="F176" s="2">
        <f t="shared" si="9"/>
        <v>6885000</v>
      </c>
      <c r="G176" s="2">
        <f t="shared" si="10"/>
        <v>3782500</v>
      </c>
    </row>
    <row r="177" spans="2:7" ht="18">
      <c r="B177" s="5">
        <f t="shared" si="11"/>
        <v>1833</v>
      </c>
      <c r="C177" s="2">
        <v>171</v>
      </c>
      <c r="E177" s="2">
        <f t="shared" si="8"/>
        <v>10046250</v>
      </c>
      <c r="F177" s="2">
        <f t="shared" si="9"/>
        <v>6925500</v>
      </c>
      <c r="G177" s="2">
        <f t="shared" si="10"/>
        <v>3804750</v>
      </c>
    </row>
    <row r="178" spans="2:7" ht="18">
      <c r="B178" s="5">
        <f t="shared" si="11"/>
        <v>1834</v>
      </c>
      <c r="C178" s="2">
        <v>172</v>
      </c>
      <c r="E178" s="2">
        <f t="shared" si="8"/>
        <v>10105000</v>
      </c>
      <c r="F178" s="2">
        <f t="shared" si="9"/>
        <v>6966000</v>
      </c>
      <c r="G178" s="2">
        <f t="shared" si="10"/>
        <v>3827000</v>
      </c>
    </row>
    <row r="179" spans="2:7" ht="18">
      <c r="B179" s="5">
        <f t="shared" si="11"/>
        <v>1835</v>
      </c>
      <c r="C179" s="2">
        <v>173</v>
      </c>
      <c r="E179" s="2">
        <f t="shared" si="8"/>
        <v>10163750</v>
      </c>
      <c r="F179" s="2">
        <f t="shared" si="9"/>
        <v>7006500</v>
      </c>
      <c r="G179" s="2">
        <f t="shared" si="10"/>
        <v>3849250</v>
      </c>
    </row>
    <row r="180" spans="2:7" ht="18">
      <c r="B180" s="5">
        <f t="shared" si="11"/>
        <v>1836</v>
      </c>
      <c r="C180" s="2">
        <v>174</v>
      </c>
      <c r="E180" s="2">
        <f t="shared" si="8"/>
        <v>10222500</v>
      </c>
      <c r="F180" s="2">
        <f t="shared" si="9"/>
        <v>7047000</v>
      </c>
      <c r="G180" s="2">
        <f t="shared" si="10"/>
        <v>3871500</v>
      </c>
    </row>
    <row r="181" spans="2:7" ht="18">
      <c r="B181" s="5">
        <f t="shared" si="11"/>
        <v>1837</v>
      </c>
      <c r="C181" s="2">
        <v>175</v>
      </c>
      <c r="E181" s="2">
        <f t="shared" si="8"/>
        <v>10281250</v>
      </c>
      <c r="F181" s="2">
        <f t="shared" si="9"/>
        <v>7087500</v>
      </c>
      <c r="G181" s="2">
        <f t="shared" si="10"/>
        <v>3893750</v>
      </c>
    </row>
    <row r="182" spans="2:7" ht="18">
      <c r="B182" s="5">
        <f t="shared" si="11"/>
        <v>1838</v>
      </c>
      <c r="C182" s="2">
        <v>176</v>
      </c>
      <c r="E182" s="2">
        <f t="shared" si="8"/>
        <v>10340000</v>
      </c>
      <c r="F182" s="2">
        <f t="shared" si="9"/>
        <v>7128000</v>
      </c>
      <c r="G182" s="2">
        <f t="shared" si="10"/>
        <v>3916000</v>
      </c>
    </row>
    <row r="183" spans="2:7" ht="18">
      <c r="B183" s="5">
        <f t="shared" si="11"/>
        <v>1839</v>
      </c>
      <c r="C183" s="2">
        <v>177</v>
      </c>
      <c r="E183" s="2">
        <f t="shared" si="8"/>
        <v>10398750</v>
      </c>
      <c r="F183" s="2">
        <f t="shared" si="9"/>
        <v>7168500</v>
      </c>
      <c r="G183" s="2">
        <f t="shared" si="10"/>
        <v>3938250</v>
      </c>
    </row>
    <row r="184" spans="2:7" ht="18">
      <c r="B184" s="5">
        <f t="shared" si="11"/>
        <v>1840</v>
      </c>
      <c r="C184" s="2">
        <v>178</v>
      </c>
      <c r="E184" s="2">
        <f t="shared" si="8"/>
        <v>10457500</v>
      </c>
      <c r="F184" s="2">
        <f t="shared" si="9"/>
        <v>7209000</v>
      </c>
      <c r="G184" s="2">
        <f t="shared" si="10"/>
        <v>3960500</v>
      </c>
    </row>
    <row r="185" spans="2:7" ht="18">
      <c r="B185" s="5">
        <f t="shared" si="11"/>
        <v>1841</v>
      </c>
      <c r="C185" s="2">
        <v>179</v>
      </c>
      <c r="E185" s="2">
        <f t="shared" si="8"/>
        <v>10516250</v>
      </c>
      <c r="F185" s="2">
        <f t="shared" si="9"/>
        <v>7249500</v>
      </c>
      <c r="G185" s="2">
        <f t="shared" si="10"/>
        <v>3982750</v>
      </c>
    </row>
    <row r="186" spans="2:7" ht="18">
      <c r="B186" s="5">
        <f t="shared" si="11"/>
        <v>1842</v>
      </c>
      <c r="C186" s="2">
        <v>180</v>
      </c>
      <c r="E186" s="2">
        <f t="shared" si="8"/>
        <v>10575000</v>
      </c>
      <c r="F186" s="2">
        <f t="shared" si="9"/>
        <v>7290000</v>
      </c>
      <c r="G186" s="2">
        <f t="shared" si="10"/>
        <v>4005000</v>
      </c>
    </row>
    <row r="187" spans="2:7" ht="18">
      <c r="B187" s="5">
        <f t="shared" si="11"/>
        <v>1843</v>
      </c>
      <c r="C187" s="2">
        <v>181</v>
      </c>
      <c r="E187" s="2">
        <f t="shared" si="8"/>
        <v>10633750</v>
      </c>
      <c r="F187" s="2">
        <f t="shared" si="9"/>
        <v>7330500</v>
      </c>
      <c r="G187" s="2">
        <f t="shared" si="10"/>
        <v>4027250</v>
      </c>
    </row>
    <row r="188" spans="2:7" ht="18">
      <c r="B188" s="5">
        <f t="shared" si="11"/>
        <v>1844</v>
      </c>
      <c r="C188" s="2">
        <v>182</v>
      </c>
      <c r="E188" s="2">
        <f t="shared" si="8"/>
        <v>10692500</v>
      </c>
      <c r="F188" s="2">
        <f t="shared" si="9"/>
        <v>7371000</v>
      </c>
      <c r="G188" s="2">
        <f t="shared" si="10"/>
        <v>4049500</v>
      </c>
    </row>
    <row r="189" spans="2:7" ht="18">
      <c r="B189" s="5">
        <f t="shared" si="11"/>
        <v>1845</v>
      </c>
      <c r="C189" s="2">
        <v>183</v>
      </c>
      <c r="E189" s="2">
        <f t="shared" si="8"/>
        <v>10751250</v>
      </c>
      <c r="F189" s="2">
        <f t="shared" si="9"/>
        <v>7411500</v>
      </c>
      <c r="G189" s="2">
        <f t="shared" si="10"/>
        <v>4071750</v>
      </c>
    </row>
    <row r="190" spans="2:7" ht="18">
      <c r="B190" s="5">
        <f t="shared" si="11"/>
        <v>1846</v>
      </c>
      <c r="C190" s="2">
        <v>184</v>
      </c>
      <c r="E190" s="2">
        <f t="shared" si="8"/>
        <v>10810000</v>
      </c>
      <c r="F190" s="2">
        <f t="shared" si="9"/>
        <v>7452000</v>
      </c>
      <c r="G190" s="2">
        <f t="shared" si="10"/>
        <v>4094000</v>
      </c>
    </row>
    <row r="191" spans="2:7" ht="18">
      <c r="B191" s="5">
        <f t="shared" si="11"/>
        <v>1847</v>
      </c>
      <c r="C191" s="2">
        <v>185</v>
      </c>
      <c r="E191" s="2">
        <f t="shared" si="8"/>
        <v>10868750</v>
      </c>
      <c r="F191" s="2">
        <f t="shared" si="9"/>
        <v>7492500</v>
      </c>
      <c r="G191" s="2">
        <f t="shared" si="10"/>
        <v>4116250</v>
      </c>
    </row>
    <row r="192" spans="2:7" ht="18">
      <c r="B192" s="5">
        <f t="shared" si="11"/>
        <v>1848</v>
      </c>
      <c r="C192" s="2">
        <v>186</v>
      </c>
      <c r="E192" s="2">
        <f t="shared" si="8"/>
        <v>10927500</v>
      </c>
      <c r="F192" s="2">
        <f t="shared" si="9"/>
        <v>7533000</v>
      </c>
      <c r="G192" s="2">
        <f t="shared" si="10"/>
        <v>4138500</v>
      </c>
    </row>
    <row r="193" spans="2:7" ht="18">
      <c r="B193" s="5">
        <f t="shared" si="11"/>
        <v>1849</v>
      </c>
      <c r="C193" s="2">
        <v>187</v>
      </c>
      <c r="E193" s="2">
        <f t="shared" si="8"/>
        <v>10986250</v>
      </c>
      <c r="F193" s="2">
        <f t="shared" si="9"/>
        <v>7573500</v>
      </c>
      <c r="G193" s="2">
        <f t="shared" si="10"/>
        <v>4160750</v>
      </c>
    </row>
    <row r="194" spans="2:7" ht="18">
      <c r="B194" s="5">
        <f t="shared" si="11"/>
        <v>1850</v>
      </c>
      <c r="C194" s="2">
        <v>188</v>
      </c>
      <c r="E194" s="2">
        <f t="shared" si="8"/>
        <v>11045000</v>
      </c>
      <c r="F194" s="2">
        <f t="shared" si="9"/>
        <v>7614000</v>
      </c>
      <c r="G194" s="2">
        <f t="shared" si="10"/>
        <v>4183000</v>
      </c>
    </row>
    <row r="195" spans="2:7" ht="18">
      <c r="B195" s="5">
        <f t="shared" si="11"/>
        <v>1851</v>
      </c>
      <c r="C195" s="2">
        <v>189</v>
      </c>
      <c r="E195" s="2">
        <f t="shared" si="8"/>
        <v>11103750</v>
      </c>
      <c r="F195" s="2">
        <f t="shared" si="9"/>
        <v>7654500</v>
      </c>
      <c r="G195" s="2">
        <f t="shared" si="10"/>
        <v>4205250</v>
      </c>
    </row>
    <row r="196" spans="2:7" ht="18">
      <c r="B196" s="5">
        <f t="shared" si="11"/>
        <v>1852</v>
      </c>
      <c r="C196" s="2">
        <v>190</v>
      </c>
      <c r="E196" s="2">
        <f t="shared" si="8"/>
        <v>11162500</v>
      </c>
      <c r="F196" s="2">
        <f t="shared" si="9"/>
        <v>7695000</v>
      </c>
      <c r="G196" s="2">
        <f t="shared" si="10"/>
        <v>4227500</v>
      </c>
    </row>
    <row r="197" spans="2:7" ht="18">
      <c r="B197" s="5">
        <f t="shared" si="11"/>
        <v>1853</v>
      </c>
      <c r="C197" s="2">
        <v>191</v>
      </c>
      <c r="E197" s="2">
        <f t="shared" si="8"/>
        <v>11221250</v>
      </c>
      <c r="F197" s="2">
        <f t="shared" si="9"/>
        <v>7735500</v>
      </c>
      <c r="G197" s="2">
        <f t="shared" si="10"/>
        <v>4249750</v>
      </c>
    </row>
    <row r="198" spans="2:7" ht="18">
      <c r="B198" s="5">
        <f t="shared" si="11"/>
        <v>1854</v>
      </c>
      <c r="C198" s="2">
        <v>192</v>
      </c>
      <c r="E198" s="2">
        <f t="shared" si="8"/>
        <v>11280000</v>
      </c>
      <c r="F198" s="2">
        <f t="shared" si="9"/>
        <v>7776000</v>
      </c>
      <c r="G198" s="2">
        <f t="shared" si="10"/>
        <v>4272000</v>
      </c>
    </row>
    <row r="199" spans="2:7" ht="18">
      <c r="B199" s="5">
        <f t="shared" si="11"/>
        <v>1855</v>
      </c>
      <c r="C199" s="2">
        <v>193</v>
      </c>
      <c r="E199" s="2">
        <f aca="true" t="shared" si="12" ref="E199:E232">C199*E$3</f>
        <v>11338750</v>
      </c>
      <c r="F199" s="2">
        <f aca="true" t="shared" si="13" ref="F199:F232">C199*F$3</f>
        <v>7816500</v>
      </c>
      <c r="G199" s="2">
        <f aca="true" t="shared" si="14" ref="G199:G232">C199*G$3</f>
        <v>4294250</v>
      </c>
    </row>
    <row r="200" spans="2:7" ht="18">
      <c r="B200" s="5">
        <f t="shared" si="11"/>
        <v>1856</v>
      </c>
      <c r="C200" s="2">
        <v>194</v>
      </c>
      <c r="E200" s="2">
        <f t="shared" si="12"/>
        <v>11397500</v>
      </c>
      <c r="F200" s="2">
        <f t="shared" si="13"/>
        <v>7857000</v>
      </c>
      <c r="G200" s="2">
        <f t="shared" si="14"/>
        <v>4316500</v>
      </c>
    </row>
    <row r="201" spans="2:7" ht="18">
      <c r="B201" s="5">
        <f aca="true" t="shared" si="15" ref="B201:B230">B200+1</f>
        <v>1857</v>
      </c>
      <c r="C201" s="2">
        <v>195</v>
      </c>
      <c r="E201" s="2">
        <f t="shared" si="12"/>
        <v>11456250</v>
      </c>
      <c r="F201" s="2">
        <f t="shared" si="13"/>
        <v>7897500</v>
      </c>
      <c r="G201" s="2">
        <f t="shared" si="14"/>
        <v>4338750</v>
      </c>
    </row>
    <row r="202" spans="2:7" ht="18">
      <c r="B202" s="5">
        <f t="shared" si="15"/>
        <v>1858</v>
      </c>
      <c r="C202" s="2">
        <v>196</v>
      </c>
      <c r="E202" s="2">
        <f t="shared" si="12"/>
        <v>11515000</v>
      </c>
      <c r="F202" s="2">
        <f t="shared" si="13"/>
        <v>7938000</v>
      </c>
      <c r="G202" s="2">
        <f t="shared" si="14"/>
        <v>4361000</v>
      </c>
    </row>
    <row r="203" spans="2:7" ht="18">
      <c r="B203" s="5">
        <f t="shared" si="15"/>
        <v>1859</v>
      </c>
      <c r="C203" s="2">
        <v>197</v>
      </c>
      <c r="E203" s="2">
        <f t="shared" si="12"/>
        <v>11573750</v>
      </c>
      <c r="F203" s="2">
        <f t="shared" si="13"/>
        <v>7978500</v>
      </c>
      <c r="G203" s="2">
        <f t="shared" si="14"/>
        <v>4383250</v>
      </c>
    </row>
    <row r="204" spans="2:7" ht="18">
      <c r="B204" s="5">
        <f t="shared" si="15"/>
        <v>1860</v>
      </c>
      <c r="C204" s="2">
        <v>198</v>
      </c>
      <c r="E204" s="2">
        <f t="shared" si="12"/>
        <v>11632500</v>
      </c>
      <c r="F204" s="2">
        <f t="shared" si="13"/>
        <v>8019000</v>
      </c>
      <c r="G204" s="2">
        <f t="shared" si="14"/>
        <v>4405500</v>
      </c>
    </row>
    <row r="205" spans="2:7" ht="18">
      <c r="B205" s="5">
        <f t="shared" si="15"/>
        <v>1861</v>
      </c>
      <c r="C205" s="2">
        <v>199</v>
      </c>
      <c r="E205" s="2">
        <f t="shared" si="12"/>
        <v>11691250</v>
      </c>
      <c r="F205" s="2">
        <f t="shared" si="13"/>
        <v>8059500</v>
      </c>
      <c r="G205" s="2">
        <f t="shared" si="14"/>
        <v>4427750</v>
      </c>
    </row>
    <row r="206" spans="2:7" ht="18">
      <c r="B206" s="5">
        <f t="shared" si="15"/>
        <v>1862</v>
      </c>
      <c r="C206" s="2">
        <v>200</v>
      </c>
      <c r="E206" s="2">
        <f t="shared" si="12"/>
        <v>11750000</v>
      </c>
      <c r="F206" s="2">
        <f t="shared" si="13"/>
        <v>8100000</v>
      </c>
      <c r="G206" s="2">
        <f t="shared" si="14"/>
        <v>4450000</v>
      </c>
    </row>
    <row r="207" spans="2:7" ht="18">
      <c r="B207" s="5">
        <f t="shared" si="15"/>
        <v>1863</v>
      </c>
      <c r="C207" s="2">
        <v>201</v>
      </c>
      <c r="E207" s="2">
        <f t="shared" si="12"/>
        <v>11808750</v>
      </c>
      <c r="F207" s="2">
        <f t="shared" si="13"/>
        <v>8140500</v>
      </c>
      <c r="G207" s="2">
        <f t="shared" si="14"/>
        <v>4472250</v>
      </c>
    </row>
    <row r="208" spans="2:7" ht="18">
      <c r="B208" s="5">
        <f t="shared" si="15"/>
        <v>1864</v>
      </c>
      <c r="C208" s="2">
        <v>202</v>
      </c>
      <c r="E208" s="2">
        <f t="shared" si="12"/>
        <v>11867500</v>
      </c>
      <c r="F208" s="2">
        <f t="shared" si="13"/>
        <v>8181000</v>
      </c>
      <c r="G208" s="2">
        <f t="shared" si="14"/>
        <v>4494500</v>
      </c>
    </row>
    <row r="209" spans="2:7" ht="18">
      <c r="B209" s="5">
        <f t="shared" si="15"/>
        <v>1865</v>
      </c>
      <c r="C209" s="2">
        <v>203</v>
      </c>
      <c r="E209" s="2">
        <f t="shared" si="12"/>
        <v>11926250</v>
      </c>
      <c r="F209" s="2">
        <f t="shared" si="13"/>
        <v>8221500</v>
      </c>
      <c r="G209" s="2">
        <f t="shared" si="14"/>
        <v>4516750</v>
      </c>
    </row>
    <row r="210" spans="2:7" ht="18">
      <c r="B210" s="5">
        <f t="shared" si="15"/>
        <v>1866</v>
      </c>
      <c r="C210" s="2">
        <v>204</v>
      </c>
      <c r="E210" s="2">
        <f t="shared" si="12"/>
        <v>11985000</v>
      </c>
      <c r="F210" s="2">
        <f t="shared" si="13"/>
        <v>8262000</v>
      </c>
      <c r="G210" s="2">
        <f t="shared" si="14"/>
        <v>4539000</v>
      </c>
    </row>
    <row r="211" spans="2:7" ht="18">
      <c r="B211" s="5">
        <f t="shared" si="15"/>
        <v>1867</v>
      </c>
      <c r="C211" s="2">
        <v>205</v>
      </c>
      <c r="E211" s="2">
        <f t="shared" si="12"/>
        <v>12043750</v>
      </c>
      <c r="F211" s="2">
        <f t="shared" si="13"/>
        <v>8302500</v>
      </c>
      <c r="G211" s="2">
        <f t="shared" si="14"/>
        <v>4561250</v>
      </c>
    </row>
    <row r="212" spans="2:7" ht="18">
      <c r="B212" s="5">
        <f t="shared" si="15"/>
        <v>1868</v>
      </c>
      <c r="C212" s="2">
        <v>206</v>
      </c>
      <c r="E212" s="2">
        <f t="shared" si="12"/>
        <v>12102500</v>
      </c>
      <c r="F212" s="2">
        <f t="shared" si="13"/>
        <v>8343000</v>
      </c>
      <c r="G212" s="2">
        <f t="shared" si="14"/>
        <v>4583500</v>
      </c>
    </row>
    <row r="213" spans="2:7" ht="18">
      <c r="B213" s="5">
        <f t="shared" si="15"/>
        <v>1869</v>
      </c>
      <c r="C213" s="2">
        <v>207</v>
      </c>
      <c r="E213" s="2">
        <f t="shared" si="12"/>
        <v>12161250</v>
      </c>
      <c r="F213" s="2">
        <f t="shared" si="13"/>
        <v>8383500</v>
      </c>
      <c r="G213" s="2">
        <f t="shared" si="14"/>
        <v>4605750</v>
      </c>
    </row>
    <row r="214" spans="2:7" ht="18">
      <c r="B214" s="5">
        <f t="shared" si="15"/>
        <v>1870</v>
      </c>
      <c r="C214" s="2">
        <v>208</v>
      </c>
      <c r="E214" s="2">
        <f t="shared" si="12"/>
        <v>12220000</v>
      </c>
      <c r="F214" s="2">
        <f t="shared" si="13"/>
        <v>8424000</v>
      </c>
      <c r="G214" s="2">
        <f t="shared" si="14"/>
        <v>4628000</v>
      </c>
    </row>
    <row r="215" spans="2:7" ht="18">
      <c r="B215" s="5">
        <f t="shared" si="15"/>
        <v>1871</v>
      </c>
      <c r="C215" s="2">
        <v>209</v>
      </c>
      <c r="E215" s="2">
        <f t="shared" si="12"/>
        <v>12278750</v>
      </c>
      <c r="F215" s="2">
        <f t="shared" si="13"/>
        <v>8464500</v>
      </c>
      <c r="G215" s="2">
        <f t="shared" si="14"/>
        <v>4650250</v>
      </c>
    </row>
    <row r="216" spans="2:7" ht="18">
      <c r="B216" s="5">
        <f t="shared" si="15"/>
        <v>1872</v>
      </c>
      <c r="C216" s="2">
        <v>210</v>
      </c>
      <c r="E216" s="2">
        <f t="shared" si="12"/>
        <v>12337500</v>
      </c>
      <c r="F216" s="2">
        <f t="shared" si="13"/>
        <v>8505000</v>
      </c>
      <c r="G216" s="2">
        <f t="shared" si="14"/>
        <v>4672500</v>
      </c>
    </row>
    <row r="217" spans="2:7" ht="18">
      <c r="B217" s="5">
        <f t="shared" si="15"/>
        <v>1873</v>
      </c>
      <c r="C217" s="2">
        <v>211</v>
      </c>
      <c r="E217" s="2">
        <f t="shared" si="12"/>
        <v>12396250</v>
      </c>
      <c r="F217" s="2">
        <f t="shared" si="13"/>
        <v>8545500</v>
      </c>
      <c r="G217" s="2">
        <f t="shared" si="14"/>
        <v>4694750</v>
      </c>
    </row>
    <row r="218" spans="2:7" ht="18">
      <c r="B218" s="5">
        <f t="shared" si="15"/>
        <v>1874</v>
      </c>
      <c r="C218" s="2">
        <v>212</v>
      </c>
      <c r="E218" s="2">
        <f t="shared" si="12"/>
        <v>12455000</v>
      </c>
      <c r="F218" s="2">
        <f t="shared" si="13"/>
        <v>8586000</v>
      </c>
      <c r="G218" s="2">
        <f t="shared" si="14"/>
        <v>4717000</v>
      </c>
    </row>
    <row r="219" spans="2:7" ht="18">
      <c r="B219" s="5">
        <f t="shared" si="15"/>
        <v>1875</v>
      </c>
      <c r="C219" s="2">
        <v>213</v>
      </c>
      <c r="E219" s="2">
        <f t="shared" si="12"/>
        <v>12513750</v>
      </c>
      <c r="F219" s="2">
        <f t="shared" si="13"/>
        <v>8626500</v>
      </c>
      <c r="G219" s="2">
        <f t="shared" si="14"/>
        <v>4739250</v>
      </c>
    </row>
    <row r="220" spans="2:7" ht="18">
      <c r="B220" s="5">
        <f t="shared" si="15"/>
        <v>1876</v>
      </c>
      <c r="C220" s="2">
        <v>214</v>
      </c>
      <c r="E220" s="2">
        <f t="shared" si="12"/>
        <v>12572500</v>
      </c>
      <c r="F220" s="2">
        <f t="shared" si="13"/>
        <v>8667000</v>
      </c>
      <c r="G220" s="2">
        <f t="shared" si="14"/>
        <v>4761500</v>
      </c>
    </row>
    <row r="221" spans="2:7" ht="18">
      <c r="B221" s="5">
        <f t="shared" si="15"/>
        <v>1877</v>
      </c>
      <c r="C221" s="2">
        <v>215</v>
      </c>
      <c r="E221" s="2">
        <f t="shared" si="12"/>
        <v>12631250</v>
      </c>
      <c r="F221" s="2">
        <f t="shared" si="13"/>
        <v>8707500</v>
      </c>
      <c r="G221" s="2">
        <f t="shared" si="14"/>
        <v>4783750</v>
      </c>
    </row>
    <row r="222" spans="2:7" ht="18">
      <c r="B222" s="5">
        <f t="shared" si="15"/>
        <v>1878</v>
      </c>
      <c r="C222" s="2">
        <v>216</v>
      </c>
      <c r="E222" s="2">
        <f t="shared" si="12"/>
        <v>12690000</v>
      </c>
      <c r="F222" s="2">
        <f t="shared" si="13"/>
        <v>8748000</v>
      </c>
      <c r="G222" s="2">
        <f t="shared" si="14"/>
        <v>4806000</v>
      </c>
    </row>
    <row r="223" spans="2:7" ht="18">
      <c r="B223" s="5">
        <f t="shared" si="15"/>
        <v>1879</v>
      </c>
      <c r="C223" s="2">
        <v>217</v>
      </c>
      <c r="E223" s="2">
        <f t="shared" si="12"/>
        <v>12748750</v>
      </c>
      <c r="F223" s="2">
        <f t="shared" si="13"/>
        <v>8788500</v>
      </c>
      <c r="G223" s="2">
        <f t="shared" si="14"/>
        <v>4828250</v>
      </c>
    </row>
    <row r="224" spans="2:7" ht="18">
      <c r="B224" s="5">
        <f t="shared" si="15"/>
        <v>1880</v>
      </c>
      <c r="C224" s="2">
        <v>218</v>
      </c>
      <c r="E224" s="2">
        <f t="shared" si="12"/>
        <v>12807500</v>
      </c>
      <c r="F224" s="2">
        <f t="shared" si="13"/>
        <v>8829000</v>
      </c>
      <c r="G224" s="2">
        <f t="shared" si="14"/>
        <v>4850500</v>
      </c>
    </row>
    <row r="225" spans="2:7" ht="18">
      <c r="B225" s="5">
        <f t="shared" si="15"/>
        <v>1881</v>
      </c>
      <c r="C225" s="2">
        <v>219</v>
      </c>
      <c r="E225" s="2">
        <f t="shared" si="12"/>
        <v>12866250</v>
      </c>
      <c r="F225" s="2">
        <f t="shared" si="13"/>
        <v>8869500</v>
      </c>
      <c r="G225" s="2">
        <f t="shared" si="14"/>
        <v>4872750</v>
      </c>
    </row>
    <row r="226" spans="2:7" ht="18">
      <c r="B226" s="5">
        <f t="shared" si="15"/>
        <v>1882</v>
      </c>
      <c r="C226" s="2">
        <v>220</v>
      </c>
      <c r="E226" s="2">
        <f t="shared" si="12"/>
        <v>12925000</v>
      </c>
      <c r="F226" s="2">
        <f t="shared" si="13"/>
        <v>8910000</v>
      </c>
      <c r="G226" s="2">
        <f t="shared" si="14"/>
        <v>4895000</v>
      </c>
    </row>
    <row r="227" spans="2:7" ht="18">
      <c r="B227" s="5">
        <f t="shared" si="15"/>
        <v>1883</v>
      </c>
      <c r="C227" s="2">
        <v>221</v>
      </c>
      <c r="E227" s="2">
        <f t="shared" si="12"/>
        <v>12983750</v>
      </c>
      <c r="F227" s="2">
        <f t="shared" si="13"/>
        <v>8950500</v>
      </c>
      <c r="G227" s="2">
        <f t="shared" si="14"/>
        <v>4917250</v>
      </c>
    </row>
    <row r="228" spans="2:7" ht="18">
      <c r="B228" s="5">
        <f t="shared" si="15"/>
        <v>1884</v>
      </c>
      <c r="C228" s="2">
        <v>222</v>
      </c>
      <c r="E228" s="2">
        <f t="shared" si="12"/>
        <v>13042500</v>
      </c>
      <c r="F228" s="2">
        <f t="shared" si="13"/>
        <v>8991000</v>
      </c>
      <c r="G228" s="2">
        <f t="shared" si="14"/>
        <v>4939500</v>
      </c>
    </row>
    <row r="229" spans="2:7" ht="18">
      <c r="B229" s="5">
        <f t="shared" si="15"/>
        <v>1885</v>
      </c>
      <c r="C229" s="2">
        <v>223</v>
      </c>
      <c r="E229" s="2">
        <f t="shared" si="12"/>
        <v>13101250</v>
      </c>
      <c r="F229" s="2">
        <f t="shared" si="13"/>
        <v>9031500</v>
      </c>
      <c r="G229" s="2">
        <f t="shared" si="14"/>
        <v>4961750</v>
      </c>
    </row>
    <row r="230" spans="2:7" ht="18">
      <c r="B230" s="5">
        <f t="shared" si="15"/>
        <v>1886</v>
      </c>
      <c r="C230" s="2">
        <v>224</v>
      </c>
      <c r="E230" s="2">
        <f t="shared" si="12"/>
        <v>13160000</v>
      </c>
      <c r="F230" s="2">
        <f t="shared" si="13"/>
        <v>9072000</v>
      </c>
      <c r="G230" s="2">
        <f t="shared" si="14"/>
        <v>4984000</v>
      </c>
    </row>
    <row r="231" spans="2:7" ht="18">
      <c r="B231" s="5">
        <v>1887</v>
      </c>
      <c r="C231" s="2">
        <v>225</v>
      </c>
      <c r="E231" s="2">
        <f t="shared" si="12"/>
        <v>13218750</v>
      </c>
      <c r="F231" s="2">
        <f t="shared" si="13"/>
        <v>9112500</v>
      </c>
      <c r="G231" s="2">
        <f t="shared" si="14"/>
        <v>5006250</v>
      </c>
    </row>
    <row r="232" spans="2:7" ht="18">
      <c r="B232" s="5">
        <v>1888</v>
      </c>
      <c r="C232" s="2">
        <v>226</v>
      </c>
      <c r="E232" s="2">
        <f t="shared" si="12"/>
        <v>13277500</v>
      </c>
      <c r="F232" s="2">
        <f t="shared" si="13"/>
        <v>9153000</v>
      </c>
      <c r="G232" s="2">
        <f t="shared" si="14"/>
        <v>5028500</v>
      </c>
    </row>
    <row r="233" spans="2:7" ht="18">
      <c r="B233" s="5">
        <v>1889</v>
      </c>
      <c r="C233" s="2">
        <v>227</v>
      </c>
      <c r="D233" s="11">
        <v>1600</v>
      </c>
      <c r="E233" s="2">
        <f>D233+E232</f>
        <v>13279100</v>
      </c>
      <c r="F233" s="2">
        <f>D233+F232</f>
        <v>9154600</v>
      </c>
      <c r="G233" s="2">
        <f>D233+G232</f>
        <v>5030100</v>
      </c>
    </row>
    <row r="234" spans="2:7" ht="18">
      <c r="B234" s="5">
        <v>1892</v>
      </c>
      <c r="C234" s="2">
        <v>228</v>
      </c>
      <c r="D234" s="11">
        <v>299</v>
      </c>
      <c r="E234" s="2">
        <f aca="true" t="shared" si="16" ref="E234:E297">D234+E233</f>
        <v>13279399</v>
      </c>
      <c r="F234" s="2">
        <f aca="true" t="shared" si="17" ref="F234:F297">D234+F233</f>
        <v>9154899</v>
      </c>
      <c r="G234" s="2">
        <f aca="true" t="shared" si="18" ref="G234:G297">D234+G233</f>
        <v>5030399</v>
      </c>
    </row>
    <row r="235" spans="2:7" ht="18">
      <c r="B235" s="5">
        <v>1894</v>
      </c>
      <c r="C235" s="2">
        <v>229</v>
      </c>
      <c r="D235" s="11">
        <v>251</v>
      </c>
      <c r="E235" s="2">
        <f t="shared" si="16"/>
        <v>13279650</v>
      </c>
      <c r="F235" s="2">
        <f t="shared" si="17"/>
        <v>9155150</v>
      </c>
      <c r="G235" s="2">
        <f t="shared" si="18"/>
        <v>5030650</v>
      </c>
    </row>
    <row r="236" spans="2:7" ht="18">
      <c r="B236" s="5">
        <v>1900</v>
      </c>
      <c r="C236" s="2">
        <v>230</v>
      </c>
      <c r="D236" s="11">
        <v>400</v>
      </c>
      <c r="E236" s="2">
        <f t="shared" si="16"/>
        <v>13280050</v>
      </c>
      <c r="F236" s="2">
        <f t="shared" si="17"/>
        <v>9155550</v>
      </c>
      <c r="G236" s="2">
        <f t="shared" si="18"/>
        <v>5031050</v>
      </c>
    </row>
    <row r="237" spans="2:7" ht="18">
      <c r="B237" s="5">
        <v>1903</v>
      </c>
      <c r="C237" s="2">
        <v>231</v>
      </c>
      <c r="D237" s="11">
        <v>456</v>
      </c>
      <c r="E237" s="2">
        <f t="shared" si="16"/>
        <v>13280506</v>
      </c>
      <c r="F237" s="2">
        <f t="shared" si="17"/>
        <v>9156006</v>
      </c>
      <c r="G237" s="2">
        <f t="shared" si="18"/>
        <v>5031506</v>
      </c>
    </row>
    <row r="238" spans="2:7" ht="18">
      <c r="B238" s="5">
        <v>1904</v>
      </c>
      <c r="C238" s="2">
        <v>232</v>
      </c>
      <c r="D238" s="11">
        <v>433</v>
      </c>
      <c r="E238" s="2">
        <f t="shared" si="16"/>
        <v>13280939</v>
      </c>
      <c r="F238" s="2">
        <f t="shared" si="17"/>
        <v>9156439</v>
      </c>
      <c r="G238" s="2">
        <f t="shared" si="18"/>
        <v>5031939</v>
      </c>
    </row>
    <row r="239" spans="2:7" ht="18">
      <c r="B239" s="5">
        <v>1905</v>
      </c>
      <c r="C239" s="2">
        <v>233</v>
      </c>
      <c r="D239" s="11">
        <v>433</v>
      </c>
      <c r="E239" s="2">
        <f t="shared" si="16"/>
        <v>13281372</v>
      </c>
      <c r="F239" s="2">
        <f t="shared" si="17"/>
        <v>9156872</v>
      </c>
      <c r="G239" s="2">
        <f t="shared" si="18"/>
        <v>5032372</v>
      </c>
    </row>
    <row r="240" spans="2:7" ht="18">
      <c r="B240" s="5">
        <v>1906</v>
      </c>
      <c r="C240" s="2">
        <v>234</v>
      </c>
      <c r="D240" s="11">
        <v>433</v>
      </c>
      <c r="E240" s="2">
        <f t="shared" si="16"/>
        <v>13281805</v>
      </c>
      <c r="F240" s="2">
        <f t="shared" si="17"/>
        <v>9157305</v>
      </c>
      <c r="G240" s="2">
        <f t="shared" si="18"/>
        <v>5032805</v>
      </c>
    </row>
    <row r="241" spans="2:7" ht="18">
      <c r="B241" s="5">
        <v>1907</v>
      </c>
      <c r="C241" s="2">
        <v>235</v>
      </c>
      <c r="D241" s="11">
        <v>433</v>
      </c>
      <c r="E241" s="2">
        <f t="shared" si="16"/>
        <v>13282238</v>
      </c>
      <c r="F241" s="2">
        <f t="shared" si="17"/>
        <v>9157738</v>
      </c>
      <c r="G241" s="2">
        <f t="shared" si="18"/>
        <v>5033238</v>
      </c>
    </row>
    <row r="242" spans="2:7" ht="18">
      <c r="B242" s="5">
        <v>1908</v>
      </c>
      <c r="C242" s="2">
        <v>236</v>
      </c>
      <c r="D242" s="11">
        <v>433</v>
      </c>
      <c r="E242" s="2">
        <f t="shared" si="16"/>
        <v>13282671</v>
      </c>
      <c r="F242" s="2">
        <f t="shared" si="17"/>
        <v>9158171</v>
      </c>
      <c r="G242" s="2">
        <f t="shared" si="18"/>
        <v>5033671</v>
      </c>
    </row>
    <row r="243" spans="2:7" ht="18">
      <c r="B243" s="5">
        <v>1909</v>
      </c>
      <c r="C243" s="2">
        <v>237</v>
      </c>
      <c r="D243" s="11">
        <v>433</v>
      </c>
      <c r="E243" s="2">
        <f t="shared" si="16"/>
        <v>13283104</v>
      </c>
      <c r="F243" s="2">
        <f t="shared" si="17"/>
        <v>9158604</v>
      </c>
      <c r="G243" s="2">
        <f t="shared" si="18"/>
        <v>5034104</v>
      </c>
    </row>
    <row r="244" spans="2:7" ht="18">
      <c r="B244" s="5">
        <v>1910</v>
      </c>
      <c r="C244" s="2">
        <v>238</v>
      </c>
      <c r="D244" s="11">
        <v>400</v>
      </c>
      <c r="E244" s="2">
        <f t="shared" si="16"/>
        <v>13283504</v>
      </c>
      <c r="F244" s="2">
        <f t="shared" si="17"/>
        <v>9159004</v>
      </c>
      <c r="G244" s="2">
        <f t="shared" si="18"/>
        <v>5034504</v>
      </c>
    </row>
    <row r="245" spans="2:7" ht="18">
      <c r="B245" s="5">
        <v>1911</v>
      </c>
      <c r="C245" s="2">
        <v>239</v>
      </c>
      <c r="D245" s="11">
        <v>400</v>
      </c>
      <c r="E245" s="2">
        <f t="shared" si="16"/>
        <v>13283904</v>
      </c>
      <c r="F245" s="2">
        <f t="shared" si="17"/>
        <v>9159404</v>
      </c>
      <c r="G245" s="2">
        <f t="shared" si="18"/>
        <v>5034904</v>
      </c>
    </row>
    <row r="246" spans="2:7" ht="18">
      <c r="B246" s="5">
        <v>1912</v>
      </c>
      <c r="C246" s="2">
        <v>240</v>
      </c>
      <c r="D246" s="11">
        <v>400</v>
      </c>
      <c r="E246" s="2">
        <f t="shared" si="16"/>
        <v>13284304</v>
      </c>
      <c r="F246" s="2">
        <f t="shared" si="17"/>
        <v>9159804</v>
      </c>
      <c r="G246" s="2">
        <f t="shared" si="18"/>
        <v>5035304</v>
      </c>
    </row>
    <row r="247" spans="2:7" ht="18">
      <c r="B247" s="5">
        <v>1913</v>
      </c>
      <c r="C247" s="2">
        <v>241</v>
      </c>
      <c r="D247" s="11">
        <v>400</v>
      </c>
      <c r="E247" s="2">
        <f t="shared" si="16"/>
        <v>13284704</v>
      </c>
      <c r="F247" s="2">
        <f t="shared" si="17"/>
        <v>9160204</v>
      </c>
      <c r="G247" s="2">
        <f t="shared" si="18"/>
        <v>5035704</v>
      </c>
    </row>
    <row r="248" spans="2:7" ht="18">
      <c r="B248" s="5">
        <v>1914</v>
      </c>
      <c r="C248" s="2">
        <v>242</v>
      </c>
      <c r="D248" s="11">
        <v>400</v>
      </c>
      <c r="E248" s="2">
        <f t="shared" si="16"/>
        <v>13285104</v>
      </c>
      <c r="F248" s="2">
        <f t="shared" si="17"/>
        <v>9160604</v>
      </c>
      <c r="G248" s="2">
        <f t="shared" si="18"/>
        <v>5036104</v>
      </c>
    </row>
    <row r="249" spans="2:7" ht="18">
      <c r="B249" s="5">
        <v>1915</v>
      </c>
      <c r="C249" s="2">
        <v>243</v>
      </c>
      <c r="D249" s="11">
        <v>900</v>
      </c>
      <c r="E249" s="2">
        <f t="shared" si="16"/>
        <v>13286004</v>
      </c>
      <c r="F249" s="2">
        <f t="shared" si="17"/>
        <v>9161504</v>
      </c>
      <c r="G249" s="2">
        <f t="shared" si="18"/>
        <v>5037004</v>
      </c>
    </row>
    <row r="250" spans="2:7" ht="18">
      <c r="B250" s="5">
        <v>1916</v>
      </c>
      <c r="C250" s="2">
        <v>244</v>
      </c>
      <c r="D250" s="11">
        <v>949</v>
      </c>
      <c r="E250" s="2">
        <f t="shared" si="16"/>
        <v>13286953</v>
      </c>
      <c r="F250" s="2">
        <f t="shared" si="17"/>
        <v>9162453</v>
      </c>
      <c r="G250" s="2">
        <f t="shared" si="18"/>
        <v>5037953</v>
      </c>
    </row>
    <row r="251" spans="2:7" ht="18">
      <c r="B251" s="5">
        <v>1917</v>
      </c>
      <c r="C251" s="2">
        <v>245</v>
      </c>
      <c r="D251" s="11">
        <v>991</v>
      </c>
      <c r="E251" s="2">
        <f t="shared" si="16"/>
        <v>13287944</v>
      </c>
      <c r="F251" s="2">
        <f t="shared" si="17"/>
        <v>9163444</v>
      </c>
      <c r="G251" s="2">
        <f t="shared" si="18"/>
        <v>5038944</v>
      </c>
    </row>
    <row r="252" spans="2:7" ht="18">
      <c r="B252" s="5">
        <v>1918</v>
      </c>
      <c r="C252" s="2">
        <v>246</v>
      </c>
      <c r="D252" s="11">
        <v>1450</v>
      </c>
      <c r="E252" s="2">
        <f t="shared" si="16"/>
        <v>13289394</v>
      </c>
      <c r="F252" s="2">
        <f t="shared" si="17"/>
        <v>9164894</v>
      </c>
      <c r="G252" s="2">
        <f t="shared" si="18"/>
        <v>5040394</v>
      </c>
    </row>
    <row r="253" spans="2:7" ht="18">
      <c r="B253" s="5">
        <v>1919</v>
      </c>
      <c r="C253" s="2">
        <v>247</v>
      </c>
      <c r="D253" s="11">
        <v>1450</v>
      </c>
      <c r="E253" s="2">
        <f t="shared" si="16"/>
        <v>13290844</v>
      </c>
      <c r="F253" s="2">
        <f t="shared" si="17"/>
        <v>9166344</v>
      </c>
      <c r="G253" s="2">
        <f t="shared" si="18"/>
        <v>5041844</v>
      </c>
    </row>
    <row r="254" spans="2:7" ht="18">
      <c r="B254" s="5">
        <v>1920</v>
      </c>
      <c r="C254" s="2">
        <v>248</v>
      </c>
      <c r="D254" s="11">
        <v>2039</v>
      </c>
      <c r="E254" s="2">
        <f t="shared" si="16"/>
        <v>13292883</v>
      </c>
      <c r="F254" s="2">
        <f t="shared" si="17"/>
        <v>9168383</v>
      </c>
      <c r="G254" s="2">
        <f t="shared" si="18"/>
        <v>5043883</v>
      </c>
    </row>
    <row r="255" spans="2:7" ht="18">
      <c r="B255" s="5">
        <v>1921</v>
      </c>
      <c r="C255" s="2">
        <v>249</v>
      </c>
      <c r="D255" s="11">
        <v>1762</v>
      </c>
      <c r="E255" s="2">
        <f t="shared" si="16"/>
        <v>13294645</v>
      </c>
      <c r="F255" s="2">
        <f t="shared" si="17"/>
        <v>9170145</v>
      </c>
      <c r="G255" s="2">
        <f t="shared" si="18"/>
        <v>5045645</v>
      </c>
    </row>
    <row r="256" spans="2:7" ht="18">
      <c r="B256" s="5">
        <v>1922</v>
      </c>
      <c r="C256" s="2">
        <v>250</v>
      </c>
      <c r="D256" s="11">
        <v>2521</v>
      </c>
      <c r="E256" s="2">
        <f t="shared" si="16"/>
        <v>13297166</v>
      </c>
      <c r="F256" s="2">
        <f t="shared" si="17"/>
        <v>9172666</v>
      </c>
      <c r="G256" s="2">
        <f t="shared" si="18"/>
        <v>5048166</v>
      </c>
    </row>
    <row r="257" spans="2:7" ht="18">
      <c r="B257" s="5">
        <v>1923</v>
      </c>
      <c r="C257" s="2">
        <v>251</v>
      </c>
      <c r="D257" s="11">
        <v>2611</v>
      </c>
      <c r="E257" s="2">
        <f t="shared" si="16"/>
        <v>13299777</v>
      </c>
      <c r="F257" s="2">
        <f t="shared" si="17"/>
        <v>9175277</v>
      </c>
      <c r="G257" s="2">
        <f t="shared" si="18"/>
        <v>5050777</v>
      </c>
    </row>
    <row r="258" spans="2:7" ht="18">
      <c r="B258" s="5">
        <v>1924</v>
      </c>
      <c r="C258" s="2">
        <v>252</v>
      </c>
      <c r="D258" s="11">
        <v>3210</v>
      </c>
      <c r="E258" s="2">
        <f t="shared" si="16"/>
        <v>13302987</v>
      </c>
      <c r="F258" s="2">
        <f t="shared" si="17"/>
        <v>9178487</v>
      </c>
      <c r="G258" s="2">
        <f t="shared" si="18"/>
        <v>5053987</v>
      </c>
    </row>
    <row r="259" spans="2:7" ht="18">
      <c r="B259" s="5">
        <v>1925</v>
      </c>
      <c r="C259" s="2">
        <v>253</v>
      </c>
      <c r="D259" s="11">
        <v>2956</v>
      </c>
      <c r="E259" s="2">
        <f t="shared" si="16"/>
        <v>13305943</v>
      </c>
      <c r="F259" s="2">
        <f t="shared" si="17"/>
        <v>9181443</v>
      </c>
      <c r="G259" s="2">
        <f t="shared" si="18"/>
        <v>5056943</v>
      </c>
    </row>
    <row r="260" spans="2:7" ht="18">
      <c r="B260" s="5">
        <v>1926</v>
      </c>
      <c r="C260" s="2">
        <v>254</v>
      </c>
      <c r="D260" s="11">
        <v>2445</v>
      </c>
      <c r="E260" s="2">
        <f t="shared" si="16"/>
        <v>13308388</v>
      </c>
      <c r="F260" s="2">
        <f t="shared" si="17"/>
        <v>9183888</v>
      </c>
      <c r="G260" s="2">
        <f t="shared" si="18"/>
        <v>5059388</v>
      </c>
    </row>
    <row r="261" spans="2:7" ht="18">
      <c r="B261" s="5">
        <v>1927</v>
      </c>
      <c r="C261" s="2">
        <v>255</v>
      </c>
      <c r="D261" s="11">
        <v>2701</v>
      </c>
      <c r="E261" s="2">
        <f t="shared" si="16"/>
        <v>13311089</v>
      </c>
      <c r="F261" s="2">
        <f t="shared" si="17"/>
        <v>9186589</v>
      </c>
      <c r="G261" s="2">
        <f t="shared" si="18"/>
        <v>5062089</v>
      </c>
    </row>
    <row r="262" spans="2:7" ht="18">
      <c r="B262" s="5">
        <v>1928</v>
      </c>
      <c r="C262" s="2">
        <v>256</v>
      </c>
      <c r="D262" s="11">
        <v>3498</v>
      </c>
      <c r="E262" s="2">
        <f t="shared" si="16"/>
        <v>13314587</v>
      </c>
      <c r="F262" s="2">
        <f t="shared" si="17"/>
        <v>9190087</v>
      </c>
      <c r="G262" s="2">
        <f t="shared" si="18"/>
        <v>5065587</v>
      </c>
    </row>
    <row r="263" spans="2:7" ht="18">
      <c r="B263" s="5">
        <v>1929</v>
      </c>
      <c r="C263" s="2">
        <v>257</v>
      </c>
      <c r="D263" s="11">
        <v>2126</v>
      </c>
      <c r="E263" s="2">
        <f t="shared" si="16"/>
        <v>13316713</v>
      </c>
      <c r="F263" s="2">
        <f t="shared" si="17"/>
        <v>9192213</v>
      </c>
      <c r="G263" s="2">
        <f t="shared" si="18"/>
        <v>5067713</v>
      </c>
    </row>
    <row r="264" spans="2:7" ht="18">
      <c r="B264" s="5">
        <v>1930</v>
      </c>
      <c r="C264" s="2">
        <v>258</v>
      </c>
      <c r="D264" s="11">
        <v>2521</v>
      </c>
      <c r="E264" s="2">
        <f t="shared" si="16"/>
        <v>13319234</v>
      </c>
      <c r="F264" s="2">
        <f t="shared" si="17"/>
        <v>9194734</v>
      </c>
      <c r="G264" s="2">
        <f t="shared" si="18"/>
        <v>5070234</v>
      </c>
    </row>
    <row r="265" spans="2:7" ht="18">
      <c r="B265" s="5">
        <v>1931</v>
      </c>
      <c r="C265" s="2">
        <v>259</v>
      </c>
      <c r="D265" s="11">
        <v>2521</v>
      </c>
      <c r="E265" s="2">
        <f t="shared" si="16"/>
        <v>13321755</v>
      </c>
      <c r="F265" s="2">
        <f t="shared" si="17"/>
        <v>9197255</v>
      </c>
      <c r="G265" s="2">
        <f t="shared" si="18"/>
        <v>5072755</v>
      </c>
    </row>
    <row r="266" spans="2:7" ht="18">
      <c r="B266" s="5">
        <v>1932</v>
      </c>
      <c r="C266" s="2">
        <v>260</v>
      </c>
      <c r="D266" s="11">
        <v>2521</v>
      </c>
      <c r="E266" s="2">
        <f t="shared" si="16"/>
        <v>13324276</v>
      </c>
      <c r="F266" s="2">
        <f t="shared" si="17"/>
        <v>9199776</v>
      </c>
      <c r="G266" s="2">
        <f t="shared" si="18"/>
        <v>5075276</v>
      </c>
    </row>
    <row r="267" spans="2:7" ht="18">
      <c r="B267" s="5">
        <v>1933</v>
      </c>
      <c r="C267" s="2">
        <v>261</v>
      </c>
      <c r="D267" s="11">
        <v>2521</v>
      </c>
      <c r="E267" s="2">
        <f t="shared" si="16"/>
        <v>13326797</v>
      </c>
      <c r="F267" s="2">
        <f t="shared" si="17"/>
        <v>9202297</v>
      </c>
      <c r="G267" s="2">
        <f t="shared" si="18"/>
        <v>5077797</v>
      </c>
    </row>
    <row r="268" spans="2:7" ht="18">
      <c r="B268" s="5">
        <v>1934</v>
      </c>
      <c r="C268" s="2">
        <v>262</v>
      </c>
      <c r="D268" s="11">
        <v>2521</v>
      </c>
      <c r="E268" s="2">
        <f t="shared" si="16"/>
        <v>13329318</v>
      </c>
      <c r="F268" s="2">
        <f t="shared" si="17"/>
        <v>9204818</v>
      </c>
      <c r="G268" s="2">
        <f t="shared" si="18"/>
        <v>5080318</v>
      </c>
    </row>
    <row r="269" spans="2:7" ht="18">
      <c r="B269" s="5">
        <v>1935</v>
      </c>
      <c r="C269" s="2">
        <v>263</v>
      </c>
      <c r="D269" s="11">
        <v>2521</v>
      </c>
      <c r="E269" s="2">
        <f t="shared" si="16"/>
        <v>13331839</v>
      </c>
      <c r="F269" s="2">
        <f t="shared" si="17"/>
        <v>9207339</v>
      </c>
      <c r="G269" s="2">
        <f t="shared" si="18"/>
        <v>5082839</v>
      </c>
    </row>
    <row r="270" spans="2:7" ht="18">
      <c r="B270" s="5">
        <v>1936</v>
      </c>
      <c r="C270" s="2">
        <v>264</v>
      </c>
      <c r="D270" s="11">
        <v>2521</v>
      </c>
      <c r="E270" s="2">
        <f t="shared" si="16"/>
        <v>13334360</v>
      </c>
      <c r="F270" s="2">
        <f t="shared" si="17"/>
        <v>9209860</v>
      </c>
      <c r="G270" s="2">
        <f t="shared" si="18"/>
        <v>5085360</v>
      </c>
    </row>
    <row r="271" spans="2:7" ht="18">
      <c r="B271" s="5">
        <v>1937</v>
      </c>
      <c r="C271" s="2">
        <v>265</v>
      </c>
      <c r="D271" s="11">
        <v>2521</v>
      </c>
      <c r="E271" s="2">
        <f t="shared" si="16"/>
        <v>13336881</v>
      </c>
      <c r="F271" s="2">
        <f t="shared" si="17"/>
        <v>9212381</v>
      </c>
      <c r="G271" s="2">
        <f t="shared" si="18"/>
        <v>5087881</v>
      </c>
    </row>
    <row r="272" spans="2:7" ht="18">
      <c r="B272" s="5">
        <v>1938</v>
      </c>
      <c r="C272" s="2">
        <v>266</v>
      </c>
      <c r="D272" s="11">
        <v>2521</v>
      </c>
      <c r="E272" s="2">
        <f t="shared" si="16"/>
        <v>13339402</v>
      </c>
      <c r="F272" s="2">
        <f t="shared" si="17"/>
        <v>9214902</v>
      </c>
      <c r="G272" s="2">
        <f t="shared" si="18"/>
        <v>5090402</v>
      </c>
    </row>
    <row r="273" spans="2:7" ht="18">
      <c r="B273" s="5">
        <v>1939</v>
      </c>
      <c r="C273" s="2">
        <v>267</v>
      </c>
      <c r="D273" s="11">
        <v>2521</v>
      </c>
      <c r="E273" s="2">
        <f t="shared" si="16"/>
        <v>13341923</v>
      </c>
      <c r="F273" s="2">
        <f t="shared" si="17"/>
        <v>9217423</v>
      </c>
      <c r="G273" s="2">
        <f t="shared" si="18"/>
        <v>5092923</v>
      </c>
    </row>
    <row r="274" spans="2:7" ht="18">
      <c r="B274" s="5">
        <v>1940</v>
      </c>
      <c r="C274" s="2">
        <v>268</v>
      </c>
      <c r="D274" s="11">
        <v>2521</v>
      </c>
      <c r="E274" s="2">
        <f t="shared" si="16"/>
        <v>13344444</v>
      </c>
      <c r="F274" s="2">
        <f t="shared" si="17"/>
        <v>9219944</v>
      </c>
      <c r="G274" s="2">
        <f t="shared" si="18"/>
        <v>5095444</v>
      </c>
    </row>
    <row r="275" spans="2:7" ht="18">
      <c r="B275" s="5">
        <v>1941</v>
      </c>
      <c r="C275" s="2">
        <v>269</v>
      </c>
      <c r="D275" s="11">
        <v>2521</v>
      </c>
      <c r="E275" s="2">
        <f t="shared" si="16"/>
        <v>13346965</v>
      </c>
      <c r="F275" s="2">
        <f t="shared" si="17"/>
        <v>9222465</v>
      </c>
      <c r="G275" s="2">
        <f t="shared" si="18"/>
        <v>5097965</v>
      </c>
    </row>
    <row r="276" spans="2:7" ht="18">
      <c r="B276" s="5">
        <v>1942</v>
      </c>
      <c r="C276" s="2">
        <v>270</v>
      </c>
      <c r="D276" s="11">
        <v>3325</v>
      </c>
      <c r="E276" s="2">
        <f t="shared" si="16"/>
        <v>13350290</v>
      </c>
      <c r="F276" s="2">
        <f t="shared" si="17"/>
        <v>9225790</v>
      </c>
      <c r="G276" s="2">
        <f t="shared" si="18"/>
        <v>5101290</v>
      </c>
    </row>
    <row r="277" spans="2:7" ht="18">
      <c r="B277" s="5">
        <v>1943</v>
      </c>
      <c r="C277" s="2">
        <v>271</v>
      </c>
      <c r="D277" s="11">
        <v>8579</v>
      </c>
      <c r="E277" s="2">
        <f t="shared" si="16"/>
        <v>13358869</v>
      </c>
      <c r="F277" s="2">
        <f t="shared" si="17"/>
        <v>9234369</v>
      </c>
      <c r="G277" s="2">
        <f t="shared" si="18"/>
        <v>5109869</v>
      </c>
    </row>
    <row r="278" spans="2:7" ht="18">
      <c r="B278" s="5">
        <v>1944</v>
      </c>
      <c r="C278" s="2">
        <v>272</v>
      </c>
      <c r="D278" s="11">
        <v>8579</v>
      </c>
      <c r="E278" s="2">
        <f t="shared" si="16"/>
        <v>13367448</v>
      </c>
      <c r="F278" s="2">
        <f t="shared" si="17"/>
        <v>9242948</v>
      </c>
      <c r="G278" s="2">
        <f t="shared" si="18"/>
        <v>5118448</v>
      </c>
    </row>
    <row r="279" spans="2:7" ht="18">
      <c r="B279" s="5">
        <v>1945</v>
      </c>
      <c r="C279" s="2">
        <v>273</v>
      </c>
      <c r="D279" s="11">
        <v>8579</v>
      </c>
      <c r="E279" s="2">
        <f t="shared" si="16"/>
        <v>13376027</v>
      </c>
      <c r="F279" s="2">
        <f t="shared" si="17"/>
        <v>9251527</v>
      </c>
      <c r="G279" s="2">
        <f t="shared" si="18"/>
        <v>5127027</v>
      </c>
    </row>
    <row r="280" spans="2:7" ht="18">
      <c r="B280" s="5">
        <v>1946</v>
      </c>
      <c r="C280" s="2">
        <v>274</v>
      </c>
      <c r="D280" s="11">
        <v>8579</v>
      </c>
      <c r="E280" s="2">
        <f t="shared" si="16"/>
        <v>13384606</v>
      </c>
      <c r="F280" s="2">
        <f t="shared" si="17"/>
        <v>9260106</v>
      </c>
      <c r="G280" s="2">
        <f t="shared" si="18"/>
        <v>5135606</v>
      </c>
    </row>
    <row r="281" spans="2:7" ht="18">
      <c r="B281" s="5">
        <v>1947</v>
      </c>
      <c r="C281" s="2">
        <v>275</v>
      </c>
      <c r="D281" s="11">
        <v>6670</v>
      </c>
      <c r="E281" s="2">
        <f t="shared" si="16"/>
        <v>13391276</v>
      </c>
      <c r="F281" s="2">
        <f t="shared" si="17"/>
        <v>9266776</v>
      </c>
      <c r="G281" s="2">
        <f t="shared" si="18"/>
        <v>5142276</v>
      </c>
    </row>
    <row r="282" spans="2:7" ht="18">
      <c r="B282" s="5">
        <v>1948</v>
      </c>
      <c r="C282" s="2">
        <v>276</v>
      </c>
      <c r="D282" s="11">
        <v>7050</v>
      </c>
      <c r="E282" s="2">
        <f t="shared" si="16"/>
        <v>13398326</v>
      </c>
      <c r="F282" s="2">
        <f t="shared" si="17"/>
        <v>9273826</v>
      </c>
      <c r="G282" s="2">
        <f t="shared" si="18"/>
        <v>5149326</v>
      </c>
    </row>
    <row r="283" spans="2:7" ht="18">
      <c r="B283" s="5">
        <v>1949</v>
      </c>
      <c r="C283" s="2">
        <v>277</v>
      </c>
      <c r="D283" s="11">
        <v>6464</v>
      </c>
      <c r="E283" s="2">
        <f t="shared" si="16"/>
        <v>13404790</v>
      </c>
      <c r="F283" s="2">
        <f t="shared" si="17"/>
        <v>9280290</v>
      </c>
      <c r="G283" s="2">
        <f t="shared" si="18"/>
        <v>5155790</v>
      </c>
    </row>
    <row r="284" spans="2:7" ht="18">
      <c r="B284" s="5">
        <v>1950</v>
      </c>
      <c r="C284" s="2">
        <v>278</v>
      </c>
      <c r="D284" s="11">
        <v>6464</v>
      </c>
      <c r="E284" s="2">
        <f t="shared" si="16"/>
        <v>13411254</v>
      </c>
      <c r="F284" s="2">
        <f t="shared" si="17"/>
        <v>9286754</v>
      </c>
      <c r="G284" s="2">
        <f t="shared" si="18"/>
        <v>5162254</v>
      </c>
    </row>
    <row r="285" spans="2:7" ht="18">
      <c r="B285" s="5">
        <v>1951</v>
      </c>
      <c r="C285" s="2">
        <v>279</v>
      </c>
      <c r="D285" s="11">
        <v>8265</v>
      </c>
      <c r="E285" s="2">
        <f t="shared" si="16"/>
        <v>13419519</v>
      </c>
      <c r="F285" s="2">
        <f t="shared" si="17"/>
        <v>9295019</v>
      </c>
      <c r="G285" s="2">
        <f t="shared" si="18"/>
        <v>5170519</v>
      </c>
    </row>
    <row r="286" spans="2:7" ht="18">
      <c r="B286" s="5">
        <v>1952</v>
      </c>
      <c r="C286" s="2">
        <v>280</v>
      </c>
      <c r="D286" s="11">
        <v>10079</v>
      </c>
      <c r="E286" s="2">
        <f t="shared" si="16"/>
        <v>13429598</v>
      </c>
      <c r="F286" s="2">
        <f t="shared" si="17"/>
        <v>9305098</v>
      </c>
      <c r="G286" s="2">
        <f t="shared" si="18"/>
        <v>5180598</v>
      </c>
    </row>
    <row r="287" spans="2:7" ht="18">
      <c r="B287" s="5">
        <v>1953</v>
      </c>
      <c r="C287" s="2">
        <v>281</v>
      </c>
      <c r="D287" s="11">
        <v>12517</v>
      </c>
      <c r="E287" s="2">
        <f t="shared" si="16"/>
        <v>13442115</v>
      </c>
      <c r="F287" s="2">
        <f t="shared" si="17"/>
        <v>9317615</v>
      </c>
      <c r="G287" s="2">
        <f t="shared" si="18"/>
        <v>5193115</v>
      </c>
    </row>
    <row r="288" spans="2:7" ht="18">
      <c r="B288" s="5">
        <v>1954</v>
      </c>
      <c r="C288" s="2">
        <v>282</v>
      </c>
      <c r="D288" s="11">
        <v>11835</v>
      </c>
      <c r="E288" s="2">
        <f t="shared" si="16"/>
        <v>13453950</v>
      </c>
      <c r="F288" s="2">
        <f t="shared" si="17"/>
        <v>9329450</v>
      </c>
      <c r="G288" s="2">
        <f t="shared" si="18"/>
        <v>5204950</v>
      </c>
    </row>
    <row r="289" spans="2:7" ht="18">
      <c r="B289" s="5">
        <v>1955</v>
      </c>
      <c r="C289" s="2">
        <v>283</v>
      </c>
      <c r="D289" s="11">
        <v>10500</v>
      </c>
      <c r="E289" s="2">
        <f t="shared" si="16"/>
        <v>13464450</v>
      </c>
      <c r="F289" s="2">
        <f t="shared" si="17"/>
        <v>9339950</v>
      </c>
      <c r="G289" s="2">
        <f t="shared" si="18"/>
        <v>5215450</v>
      </c>
    </row>
    <row r="290" spans="2:7" ht="18">
      <c r="B290" s="5">
        <v>1956</v>
      </c>
      <c r="C290" s="2">
        <v>284</v>
      </c>
      <c r="D290" s="11">
        <v>11567</v>
      </c>
      <c r="E290" s="2">
        <f t="shared" si="16"/>
        <v>13476017</v>
      </c>
      <c r="F290" s="2">
        <f t="shared" si="17"/>
        <v>9351517</v>
      </c>
      <c r="G290" s="2">
        <f t="shared" si="18"/>
        <v>5227017</v>
      </c>
    </row>
    <row r="291" spans="2:7" ht="18">
      <c r="B291" s="5">
        <v>1957</v>
      </c>
      <c r="C291" s="2">
        <v>285</v>
      </c>
      <c r="D291" s="11">
        <v>13467</v>
      </c>
      <c r="E291" s="2">
        <f t="shared" si="16"/>
        <v>13489484</v>
      </c>
      <c r="F291" s="2">
        <f t="shared" si="17"/>
        <v>9364984</v>
      </c>
      <c r="G291" s="2">
        <f t="shared" si="18"/>
        <v>5240484</v>
      </c>
    </row>
    <row r="292" spans="2:7" ht="18">
      <c r="B292" s="5">
        <v>1958</v>
      </c>
      <c r="C292" s="2">
        <v>286</v>
      </c>
      <c r="D292" s="11">
        <v>12900</v>
      </c>
      <c r="E292" s="2">
        <f t="shared" si="16"/>
        <v>13502384</v>
      </c>
      <c r="F292" s="2">
        <f t="shared" si="17"/>
        <v>9377884</v>
      </c>
      <c r="G292" s="2">
        <f t="shared" si="18"/>
        <v>5253384</v>
      </c>
    </row>
    <row r="293" spans="2:7" ht="18">
      <c r="B293" s="5">
        <v>1959</v>
      </c>
      <c r="C293" s="2">
        <v>287</v>
      </c>
      <c r="D293" s="11">
        <v>12108</v>
      </c>
      <c r="E293" s="2">
        <f t="shared" si="16"/>
        <v>13514492</v>
      </c>
      <c r="F293" s="2">
        <f t="shared" si="17"/>
        <v>9389992</v>
      </c>
      <c r="G293" s="2">
        <f t="shared" si="18"/>
        <v>5265492</v>
      </c>
    </row>
    <row r="294" spans="2:7" ht="18">
      <c r="B294" s="5">
        <v>1960</v>
      </c>
      <c r="C294" s="2">
        <v>288</v>
      </c>
      <c r="D294" s="11">
        <v>12237</v>
      </c>
      <c r="E294" s="2">
        <f t="shared" si="16"/>
        <v>13526729</v>
      </c>
      <c r="F294" s="2">
        <f t="shared" si="17"/>
        <v>9402229</v>
      </c>
      <c r="G294" s="2">
        <f t="shared" si="18"/>
        <v>5277729</v>
      </c>
    </row>
    <row r="295" spans="2:7" ht="18">
      <c r="B295" s="5">
        <v>1961</v>
      </c>
      <c r="C295" s="2">
        <v>289</v>
      </c>
      <c r="D295" s="11">
        <v>14219</v>
      </c>
      <c r="E295" s="2">
        <f t="shared" si="16"/>
        <v>13540948</v>
      </c>
      <c r="F295" s="2">
        <f t="shared" si="17"/>
        <v>9416448</v>
      </c>
      <c r="G295" s="2">
        <f t="shared" si="18"/>
        <v>5291948</v>
      </c>
    </row>
    <row r="296" spans="2:7" ht="18">
      <c r="B296" s="5">
        <v>1962</v>
      </c>
      <c r="C296" s="2">
        <v>290</v>
      </c>
      <c r="D296" s="11">
        <v>17068</v>
      </c>
      <c r="E296" s="2">
        <f t="shared" si="16"/>
        <v>13558016</v>
      </c>
      <c r="F296" s="2">
        <f t="shared" si="17"/>
        <v>9433516</v>
      </c>
      <c r="G296" s="2">
        <f t="shared" si="18"/>
        <v>5309016</v>
      </c>
    </row>
    <row r="297" spans="2:7" ht="18">
      <c r="B297" s="5">
        <v>1963</v>
      </c>
      <c r="C297" s="2">
        <v>291</v>
      </c>
      <c r="D297" s="11">
        <v>19223</v>
      </c>
      <c r="E297" s="2">
        <f t="shared" si="16"/>
        <v>13577239</v>
      </c>
      <c r="F297" s="2">
        <f t="shared" si="17"/>
        <v>9452739</v>
      </c>
      <c r="G297" s="2">
        <f t="shared" si="18"/>
        <v>5328239</v>
      </c>
    </row>
    <row r="298" spans="2:7" ht="18">
      <c r="B298" s="5">
        <v>1964</v>
      </c>
      <c r="C298" s="2">
        <v>292</v>
      </c>
      <c r="D298" s="11">
        <v>19468</v>
      </c>
      <c r="E298" s="2">
        <f aca="true" t="shared" si="19" ref="E298:E339">D298+E297</f>
        <v>13596707</v>
      </c>
      <c r="F298" s="2">
        <f aca="true" t="shared" si="20" ref="F298:F339">D298+F297</f>
        <v>9472207</v>
      </c>
      <c r="G298" s="2">
        <f aca="true" t="shared" si="21" ref="G298:G339">D298+G297</f>
        <v>5347707</v>
      </c>
    </row>
    <row r="299" spans="2:7" ht="18">
      <c r="B299" s="5">
        <v>1965</v>
      </c>
      <c r="C299" s="2">
        <v>293</v>
      </c>
      <c r="D299" s="11">
        <v>20698</v>
      </c>
      <c r="E299" s="2">
        <f t="shared" si="19"/>
        <v>13617405</v>
      </c>
      <c r="F299" s="2">
        <f t="shared" si="20"/>
        <v>9492905</v>
      </c>
      <c r="G299" s="2">
        <f t="shared" si="21"/>
        <v>5368405</v>
      </c>
    </row>
    <row r="300" spans="2:7" ht="18">
      <c r="B300" s="5">
        <v>1966</v>
      </c>
      <c r="C300" s="2">
        <v>294</v>
      </c>
      <c r="D300" s="11">
        <v>20698</v>
      </c>
      <c r="E300" s="2">
        <f t="shared" si="19"/>
        <v>13638103</v>
      </c>
      <c r="F300" s="2">
        <f t="shared" si="20"/>
        <v>9513603</v>
      </c>
      <c r="G300" s="2">
        <f t="shared" si="21"/>
        <v>5389103</v>
      </c>
    </row>
    <row r="301" spans="2:7" ht="18">
      <c r="B301" s="5">
        <v>1967</v>
      </c>
      <c r="C301" s="2">
        <v>295</v>
      </c>
      <c r="D301" s="11">
        <v>20143</v>
      </c>
      <c r="E301" s="2">
        <f t="shared" si="19"/>
        <v>13658246</v>
      </c>
      <c r="F301" s="2">
        <f t="shared" si="20"/>
        <v>9533746</v>
      </c>
      <c r="G301" s="2">
        <f t="shared" si="21"/>
        <v>5409246</v>
      </c>
    </row>
    <row r="302" spans="2:7" ht="18">
      <c r="B302" s="5">
        <v>1968</v>
      </c>
      <c r="C302" s="2">
        <v>296</v>
      </c>
      <c r="D302" s="11">
        <v>20143</v>
      </c>
      <c r="E302" s="2">
        <f t="shared" si="19"/>
        <v>13678389</v>
      </c>
      <c r="F302" s="2">
        <f t="shared" si="20"/>
        <v>9553889</v>
      </c>
      <c r="G302" s="2">
        <f t="shared" si="21"/>
        <v>5429389</v>
      </c>
    </row>
    <row r="303" spans="2:7" ht="18">
      <c r="B303" s="5">
        <v>1969</v>
      </c>
      <c r="C303" s="2">
        <v>297</v>
      </c>
      <c r="D303" s="11">
        <v>20143</v>
      </c>
      <c r="E303" s="2">
        <f t="shared" si="19"/>
        <v>13698532</v>
      </c>
      <c r="F303" s="2">
        <f t="shared" si="20"/>
        <v>9574032</v>
      </c>
      <c r="G303" s="2">
        <f t="shared" si="21"/>
        <v>5449532</v>
      </c>
    </row>
    <row r="304" spans="2:7" ht="18">
      <c r="B304" s="5">
        <v>1970</v>
      </c>
      <c r="C304" s="2">
        <v>298</v>
      </c>
      <c r="D304" s="11">
        <v>20143</v>
      </c>
      <c r="E304" s="2">
        <f t="shared" si="19"/>
        <v>13718675</v>
      </c>
      <c r="F304" s="2">
        <f t="shared" si="20"/>
        <v>9594175</v>
      </c>
      <c r="G304" s="2">
        <f t="shared" si="21"/>
        <v>5469675</v>
      </c>
    </row>
    <row r="305" spans="2:7" ht="18">
      <c r="B305" s="5">
        <v>1971</v>
      </c>
      <c r="C305" s="2">
        <v>299</v>
      </c>
      <c r="D305" s="11">
        <v>20143</v>
      </c>
      <c r="E305" s="2">
        <f t="shared" si="19"/>
        <v>13738818</v>
      </c>
      <c r="F305" s="2">
        <f t="shared" si="20"/>
        <v>9614318</v>
      </c>
      <c r="G305" s="2">
        <f t="shared" si="21"/>
        <v>5489818</v>
      </c>
    </row>
    <row r="306" spans="2:7" ht="18">
      <c r="B306" s="5">
        <v>1972</v>
      </c>
      <c r="C306" s="2">
        <v>300</v>
      </c>
      <c r="D306" s="11">
        <v>20143</v>
      </c>
      <c r="E306" s="2">
        <f t="shared" si="19"/>
        <v>13758961</v>
      </c>
      <c r="F306" s="2">
        <f t="shared" si="20"/>
        <v>9634461</v>
      </c>
      <c r="G306" s="2">
        <f t="shared" si="21"/>
        <v>5509961</v>
      </c>
    </row>
    <row r="307" spans="2:7" ht="18">
      <c r="B307" s="5">
        <v>1973</v>
      </c>
      <c r="C307" s="2">
        <v>301</v>
      </c>
      <c r="D307" s="11">
        <v>20143</v>
      </c>
      <c r="E307" s="2">
        <f t="shared" si="19"/>
        <v>13779104</v>
      </c>
      <c r="F307" s="2">
        <f t="shared" si="20"/>
        <v>9654604</v>
      </c>
      <c r="G307" s="2">
        <f t="shared" si="21"/>
        <v>5530104</v>
      </c>
    </row>
    <row r="308" spans="2:7" ht="18">
      <c r="B308" s="5">
        <v>1974</v>
      </c>
      <c r="C308" s="2">
        <v>302</v>
      </c>
      <c r="D308" s="11">
        <v>28136</v>
      </c>
      <c r="E308" s="2">
        <f t="shared" si="19"/>
        <v>13807240</v>
      </c>
      <c r="F308" s="2">
        <f t="shared" si="20"/>
        <v>9682740</v>
      </c>
      <c r="G308" s="2">
        <f t="shared" si="21"/>
        <v>5558240</v>
      </c>
    </row>
    <row r="309" spans="2:7" ht="18">
      <c r="B309" s="5">
        <v>1975</v>
      </c>
      <c r="C309" s="2">
        <v>303</v>
      </c>
      <c r="D309" s="11">
        <v>30046</v>
      </c>
      <c r="E309" s="2">
        <f t="shared" si="19"/>
        <v>13837286</v>
      </c>
      <c r="F309" s="2">
        <f t="shared" si="20"/>
        <v>9712786</v>
      </c>
      <c r="G309" s="2">
        <f t="shared" si="21"/>
        <v>5588286</v>
      </c>
    </row>
    <row r="310" spans="2:7" ht="18">
      <c r="B310" s="5">
        <v>1976</v>
      </c>
      <c r="C310" s="2">
        <v>304</v>
      </c>
      <c r="D310" s="11">
        <v>25812</v>
      </c>
      <c r="E310" s="2">
        <f t="shared" si="19"/>
        <v>13863098</v>
      </c>
      <c r="F310" s="2">
        <f t="shared" si="20"/>
        <v>9738598</v>
      </c>
      <c r="G310" s="2">
        <f t="shared" si="21"/>
        <v>5614098</v>
      </c>
    </row>
    <row r="311" spans="2:7" ht="18">
      <c r="B311" s="5">
        <v>1977</v>
      </c>
      <c r="C311" s="2">
        <v>305</v>
      </c>
      <c r="D311" s="11">
        <v>22342</v>
      </c>
      <c r="E311" s="2">
        <f t="shared" si="19"/>
        <v>13885440</v>
      </c>
      <c r="F311" s="2">
        <f t="shared" si="20"/>
        <v>9760940</v>
      </c>
      <c r="G311" s="2">
        <f t="shared" si="21"/>
        <v>5636440</v>
      </c>
    </row>
    <row r="312" spans="2:7" ht="18">
      <c r="B312" s="5">
        <v>1978</v>
      </c>
      <c r="C312" s="2">
        <v>306</v>
      </c>
      <c r="D312" s="11">
        <v>23395</v>
      </c>
      <c r="E312" s="2">
        <f t="shared" si="19"/>
        <v>13908835</v>
      </c>
      <c r="F312" s="2">
        <f t="shared" si="20"/>
        <v>9784335</v>
      </c>
      <c r="G312" s="2">
        <f t="shared" si="21"/>
        <v>5659835</v>
      </c>
    </row>
    <row r="313" spans="2:7" ht="18">
      <c r="B313" s="5">
        <v>1979</v>
      </c>
      <c r="C313" s="2">
        <v>307</v>
      </c>
      <c r="D313" s="11">
        <v>27354</v>
      </c>
      <c r="E313" s="2">
        <f t="shared" si="19"/>
        <v>13936189</v>
      </c>
      <c r="F313" s="2">
        <f t="shared" si="20"/>
        <v>9811689</v>
      </c>
      <c r="G313" s="2">
        <f t="shared" si="21"/>
        <v>5687189</v>
      </c>
    </row>
    <row r="314" spans="2:7" ht="18">
      <c r="B314" s="5">
        <v>1980</v>
      </c>
      <c r="C314" s="2">
        <v>308</v>
      </c>
      <c r="D314" s="11">
        <v>27354</v>
      </c>
      <c r="E314" s="2">
        <f t="shared" si="19"/>
        <v>13963543</v>
      </c>
      <c r="F314" s="2">
        <f t="shared" si="20"/>
        <v>9839043</v>
      </c>
      <c r="G314" s="2">
        <f t="shared" si="21"/>
        <v>5714543</v>
      </c>
    </row>
    <row r="315" spans="2:7" ht="18">
      <c r="B315" s="5">
        <v>1981</v>
      </c>
      <c r="C315" s="2">
        <v>309</v>
      </c>
      <c r="D315" s="11">
        <v>22324</v>
      </c>
      <c r="E315" s="2">
        <f t="shared" si="19"/>
        <v>13985867</v>
      </c>
      <c r="F315" s="2">
        <f t="shared" si="20"/>
        <v>9861367</v>
      </c>
      <c r="G315" s="2">
        <f t="shared" si="21"/>
        <v>5736867</v>
      </c>
    </row>
    <row r="316" spans="2:7" ht="18">
      <c r="B316" s="5">
        <v>1982</v>
      </c>
      <c r="C316" s="2">
        <v>310</v>
      </c>
      <c r="D316" s="11">
        <v>30285</v>
      </c>
      <c r="E316" s="2">
        <f t="shared" si="19"/>
        <v>14016152</v>
      </c>
      <c r="F316" s="2">
        <f t="shared" si="20"/>
        <v>9891652</v>
      </c>
      <c r="G316" s="2">
        <f t="shared" si="21"/>
        <v>5767152</v>
      </c>
    </row>
    <row r="317" spans="2:7" ht="18">
      <c r="B317" s="5">
        <v>1983</v>
      </c>
      <c r="C317" s="2">
        <v>311</v>
      </c>
      <c r="D317" s="11">
        <v>18674</v>
      </c>
      <c r="E317" s="2">
        <f t="shared" si="19"/>
        <v>14034826</v>
      </c>
      <c r="F317" s="2">
        <f t="shared" si="20"/>
        <v>9910326</v>
      </c>
      <c r="G317" s="2">
        <f t="shared" si="21"/>
        <v>5785826</v>
      </c>
    </row>
    <row r="318" spans="2:7" ht="18">
      <c r="B318" s="5">
        <v>1984</v>
      </c>
      <c r="C318" s="2">
        <v>312</v>
      </c>
      <c r="D318" s="11">
        <v>20620</v>
      </c>
      <c r="E318" s="2">
        <f t="shared" si="19"/>
        <v>14055446</v>
      </c>
      <c r="F318" s="2">
        <f t="shared" si="20"/>
        <v>9930946</v>
      </c>
      <c r="G318" s="2">
        <f t="shared" si="21"/>
        <v>5806446</v>
      </c>
    </row>
    <row r="319" spans="2:7" ht="18">
      <c r="B319" s="5">
        <v>1985</v>
      </c>
      <c r="C319" s="2">
        <v>313</v>
      </c>
      <c r="D319" s="11">
        <v>24478</v>
      </c>
      <c r="E319" s="2">
        <f t="shared" si="19"/>
        <v>14079924</v>
      </c>
      <c r="F319" s="2">
        <f t="shared" si="20"/>
        <v>9955424</v>
      </c>
      <c r="G319" s="2">
        <f t="shared" si="21"/>
        <v>5830924</v>
      </c>
    </row>
    <row r="320" spans="2:7" ht="18">
      <c r="B320" s="5">
        <v>1986</v>
      </c>
      <c r="C320" s="2">
        <v>314</v>
      </c>
      <c r="D320" s="11">
        <v>21831</v>
      </c>
      <c r="E320" s="2">
        <f t="shared" si="19"/>
        <v>14101755</v>
      </c>
      <c r="F320" s="2">
        <f t="shared" si="20"/>
        <v>9977255</v>
      </c>
      <c r="G320" s="2">
        <f t="shared" si="21"/>
        <v>5852755</v>
      </c>
    </row>
    <row r="321" spans="2:7" ht="18">
      <c r="B321" s="5">
        <v>1987</v>
      </c>
      <c r="C321" s="2">
        <v>315</v>
      </c>
      <c r="D321" s="11">
        <v>24125</v>
      </c>
      <c r="E321" s="2">
        <f t="shared" si="19"/>
        <v>14125880</v>
      </c>
      <c r="F321" s="2">
        <f t="shared" si="20"/>
        <v>10001380</v>
      </c>
      <c r="G321" s="2">
        <f t="shared" si="21"/>
        <v>5876880</v>
      </c>
    </row>
    <row r="322" spans="2:7" ht="18">
      <c r="B322" s="5">
        <v>1988</v>
      </c>
      <c r="C322" s="2">
        <v>316</v>
      </c>
      <c r="D322" s="11">
        <v>30120</v>
      </c>
      <c r="E322" s="2">
        <f t="shared" si="19"/>
        <v>14156000</v>
      </c>
      <c r="F322" s="2">
        <f t="shared" si="20"/>
        <v>10031500</v>
      </c>
      <c r="G322" s="2">
        <f t="shared" si="21"/>
        <v>5907000</v>
      </c>
    </row>
    <row r="323" spans="2:7" ht="18">
      <c r="B323" s="5">
        <v>1989</v>
      </c>
      <c r="C323" s="2">
        <v>317</v>
      </c>
      <c r="D323" s="11">
        <v>28978</v>
      </c>
      <c r="E323" s="2">
        <f t="shared" si="19"/>
        <v>14184978</v>
      </c>
      <c r="F323" s="2">
        <f t="shared" si="20"/>
        <v>10060478</v>
      </c>
      <c r="G323" s="2">
        <f t="shared" si="21"/>
        <v>5935978</v>
      </c>
    </row>
    <row r="324" spans="2:7" ht="18">
      <c r="B324" s="5">
        <v>1990</v>
      </c>
      <c r="C324" s="2">
        <v>318</v>
      </c>
      <c r="D324" s="11">
        <v>36156</v>
      </c>
      <c r="E324" s="2">
        <f t="shared" si="19"/>
        <v>14221134</v>
      </c>
      <c r="F324" s="2">
        <f t="shared" si="20"/>
        <v>10096634</v>
      </c>
      <c r="G324" s="2">
        <f t="shared" si="21"/>
        <v>5972134</v>
      </c>
    </row>
    <row r="325" spans="2:7" ht="18">
      <c r="B325" s="5">
        <v>1991</v>
      </c>
      <c r="C325" s="2">
        <v>319</v>
      </c>
      <c r="D325" s="11">
        <v>38165</v>
      </c>
      <c r="E325" s="2">
        <f t="shared" si="19"/>
        <v>14259299</v>
      </c>
      <c r="F325" s="2">
        <f t="shared" si="20"/>
        <v>10134799</v>
      </c>
      <c r="G325" s="2">
        <f t="shared" si="21"/>
        <v>6010299</v>
      </c>
    </row>
    <row r="326" spans="2:7" ht="18">
      <c r="B326" s="5">
        <v>1992</v>
      </c>
      <c r="C326" s="2">
        <v>320</v>
      </c>
      <c r="D326" s="11">
        <v>42482</v>
      </c>
      <c r="E326" s="2">
        <f t="shared" si="19"/>
        <v>14301781</v>
      </c>
      <c r="F326" s="2">
        <f t="shared" si="20"/>
        <v>10177281</v>
      </c>
      <c r="G326" s="2">
        <f t="shared" si="21"/>
        <v>6052781</v>
      </c>
    </row>
    <row r="327" spans="2:7" ht="18">
      <c r="B327" s="5">
        <v>1993</v>
      </c>
      <c r="C327" s="2">
        <v>321</v>
      </c>
      <c r="D327" s="11">
        <v>46441</v>
      </c>
      <c r="E327" s="2">
        <f t="shared" si="19"/>
        <v>14348222</v>
      </c>
      <c r="F327" s="2">
        <f t="shared" si="20"/>
        <v>10223722</v>
      </c>
      <c r="G327" s="2">
        <f t="shared" si="21"/>
        <v>6099222</v>
      </c>
    </row>
    <row r="328" spans="2:7" ht="18">
      <c r="B328" s="5">
        <v>1994</v>
      </c>
      <c r="C328" s="2">
        <v>322</v>
      </c>
      <c r="D328" s="11">
        <v>48821</v>
      </c>
      <c r="E328" s="2">
        <f t="shared" si="19"/>
        <v>14397043</v>
      </c>
      <c r="F328" s="2">
        <f t="shared" si="20"/>
        <v>10272543</v>
      </c>
      <c r="G328" s="2">
        <f t="shared" si="21"/>
        <v>6148043</v>
      </c>
    </row>
    <row r="329" spans="2:7" ht="18">
      <c r="B329" s="5">
        <v>1995</v>
      </c>
      <c r="C329" s="2">
        <v>323</v>
      </c>
      <c r="D329" s="11">
        <v>44177</v>
      </c>
      <c r="E329" s="2">
        <f t="shared" si="19"/>
        <v>14441220</v>
      </c>
      <c r="F329" s="2">
        <f t="shared" si="20"/>
        <v>10316720</v>
      </c>
      <c r="G329" s="2">
        <f t="shared" si="21"/>
        <v>6192220</v>
      </c>
    </row>
    <row r="330" spans="2:7" ht="18">
      <c r="B330" s="5">
        <v>1996</v>
      </c>
      <c r="C330" s="2">
        <v>324</v>
      </c>
      <c r="D330" s="11">
        <v>57853</v>
      </c>
      <c r="E330" s="2">
        <f t="shared" si="19"/>
        <v>14499073</v>
      </c>
      <c r="F330" s="2">
        <f t="shared" si="20"/>
        <v>10374573</v>
      </c>
      <c r="G330" s="2">
        <f t="shared" si="21"/>
        <v>6250073</v>
      </c>
    </row>
    <row r="331" spans="2:7" ht="18">
      <c r="B331" s="5">
        <v>1997</v>
      </c>
      <c r="C331" s="2">
        <v>325</v>
      </c>
      <c r="D331" s="11">
        <v>52234</v>
      </c>
      <c r="E331" s="2">
        <f t="shared" si="19"/>
        <v>14551307</v>
      </c>
      <c r="F331" s="2">
        <f t="shared" si="20"/>
        <v>10426807</v>
      </c>
      <c r="G331" s="2">
        <f t="shared" si="21"/>
        <v>6302307</v>
      </c>
    </row>
    <row r="332" spans="2:7" ht="18">
      <c r="B332" s="5">
        <v>1998</v>
      </c>
      <c r="C332" s="2">
        <v>326</v>
      </c>
      <c r="D332" s="11">
        <v>58047</v>
      </c>
      <c r="E332" s="2">
        <f t="shared" si="19"/>
        <v>14609354</v>
      </c>
      <c r="F332" s="2">
        <f t="shared" si="20"/>
        <v>10484854</v>
      </c>
      <c r="G332" s="2">
        <f t="shared" si="21"/>
        <v>6360354</v>
      </c>
    </row>
    <row r="333" spans="2:7" ht="18">
      <c r="B333" s="5">
        <v>1999</v>
      </c>
      <c r="C333" s="2">
        <v>327</v>
      </c>
      <c r="D333" s="11">
        <v>56138</v>
      </c>
      <c r="E333" s="2">
        <f t="shared" si="19"/>
        <v>14665492</v>
      </c>
      <c r="F333" s="2">
        <f t="shared" si="20"/>
        <v>10540992</v>
      </c>
      <c r="G333" s="2">
        <f t="shared" si="21"/>
        <v>6416492</v>
      </c>
    </row>
    <row r="334" spans="2:7" ht="18">
      <c r="B334" s="5">
        <v>2000</v>
      </c>
      <c r="C334" s="2">
        <v>328</v>
      </c>
      <c r="D334" s="11">
        <v>57049</v>
      </c>
      <c r="E334" s="2">
        <f t="shared" si="19"/>
        <v>14722541</v>
      </c>
      <c r="F334" s="2">
        <f t="shared" si="20"/>
        <v>10598041</v>
      </c>
      <c r="G334" s="2">
        <f t="shared" si="21"/>
        <v>6473541</v>
      </c>
    </row>
    <row r="335" spans="2:7" ht="18">
      <c r="B335" s="5">
        <v>2001</v>
      </c>
      <c r="C335" s="2">
        <v>329</v>
      </c>
      <c r="D335" s="11">
        <v>58393</v>
      </c>
      <c r="E335" s="2">
        <f t="shared" si="19"/>
        <v>14780934</v>
      </c>
      <c r="F335" s="2">
        <f t="shared" si="20"/>
        <v>10656434</v>
      </c>
      <c r="G335" s="2">
        <f t="shared" si="21"/>
        <v>6531934</v>
      </c>
    </row>
    <row r="336" spans="2:7" ht="18">
      <c r="B336" s="5">
        <v>2002</v>
      </c>
      <c r="C336" s="2">
        <v>330</v>
      </c>
      <c r="D336" s="11">
        <v>64835</v>
      </c>
      <c r="E336" s="2">
        <f t="shared" si="19"/>
        <v>14845769</v>
      </c>
      <c r="F336" s="2">
        <f t="shared" si="20"/>
        <v>10721269</v>
      </c>
      <c r="G336" s="2">
        <f t="shared" si="21"/>
        <v>6596769</v>
      </c>
    </row>
    <row r="337" spans="2:7" ht="18">
      <c r="B337" s="5">
        <v>2003</v>
      </c>
      <c r="C337" s="2">
        <v>331</v>
      </c>
      <c r="D337" s="11">
        <v>69080</v>
      </c>
      <c r="E337" s="2">
        <f t="shared" si="19"/>
        <v>14914849</v>
      </c>
      <c r="F337" s="2">
        <f t="shared" si="20"/>
        <v>10790349</v>
      </c>
      <c r="G337" s="2">
        <f t="shared" si="21"/>
        <v>6665849</v>
      </c>
    </row>
    <row r="338" spans="2:7" ht="18">
      <c r="B338" s="5">
        <v>2004</v>
      </c>
      <c r="C338" s="2">
        <v>332</v>
      </c>
      <c r="D338" s="11">
        <v>75172</v>
      </c>
      <c r="E338" s="2">
        <f t="shared" si="19"/>
        <v>14990021</v>
      </c>
      <c r="F338" s="2">
        <f t="shared" si="20"/>
        <v>10865521</v>
      </c>
      <c r="G338" s="2">
        <f t="shared" si="21"/>
        <v>6741021</v>
      </c>
    </row>
    <row r="339" spans="1:7" ht="18">
      <c r="A339" s="9"/>
      <c r="B339" s="5">
        <v>2005</v>
      </c>
      <c r="C339" s="2">
        <v>333</v>
      </c>
      <c r="D339" s="11">
        <v>74665</v>
      </c>
      <c r="E339" s="2">
        <f t="shared" si="19"/>
        <v>15064686</v>
      </c>
      <c r="F339" s="2">
        <f t="shared" si="20"/>
        <v>10940186</v>
      </c>
      <c r="G339" s="2">
        <f t="shared" si="21"/>
        <v>6815686</v>
      </c>
    </row>
    <row r="340" spans="2:6" ht="18">
      <c r="B340" s="7"/>
      <c r="C340" s="8"/>
      <c r="D340" s="10"/>
      <c r="E340" s="10"/>
      <c r="F340" s="10"/>
    </row>
    <row r="341" spans="2:6" ht="18">
      <c r="B341" s="7"/>
      <c r="C341" s="8"/>
      <c r="D341" s="10"/>
      <c r="E341" s="10"/>
      <c r="F341" s="10"/>
    </row>
    <row r="342" spans="2:6" ht="18">
      <c r="B342" s="7"/>
      <c r="C342" s="8"/>
      <c r="D342" s="10"/>
      <c r="E342" s="10"/>
      <c r="F342" s="10"/>
    </row>
    <row r="343" spans="2:6" ht="18">
      <c r="B343" s="7"/>
      <c r="C343" s="8"/>
      <c r="D343" s="10"/>
      <c r="E343" s="10"/>
      <c r="F343" s="10"/>
    </row>
    <row r="344" spans="2:6" ht="18">
      <c r="B344" s="7"/>
      <c r="C344" s="8"/>
      <c r="D344" s="10"/>
      <c r="E344" s="10"/>
      <c r="F344" s="10"/>
    </row>
    <row r="345" spans="2:6" ht="18">
      <c r="B345" s="7"/>
      <c r="C345" s="8"/>
      <c r="D345" s="10"/>
      <c r="E345" s="10"/>
      <c r="F345" s="10"/>
    </row>
    <row r="346" spans="2:6" ht="18">
      <c r="B346" s="7"/>
      <c r="C346" s="8"/>
      <c r="D346" s="10"/>
      <c r="E346" s="10"/>
      <c r="F346" s="10"/>
    </row>
    <row r="347" spans="2:6" ht="18">
      <c r="B347" s="7"/>
      <c r="C347" s="8"/>
      <c r="D347" s="10"/>
      <c r="E347" s="10"/>
      <c r="F347" s="10"/>
    </row>
    <row r="348" spans="2:6" ht="18">
      <c r="B348" s="7"/>
      <c r="C348" s="8"/>
      <c r="D348" s="10"/>
      <c r="E348" s="10"/>
      <c r="F348" s="10"/>
    </row>
    <row r="349" spans="2:6" ht="18">
      <c r="B349" s="7"/>
      <c r="C349" s="8"/>
      <c r="D349" s="10"/>
      <c r="E349" s="10"/>
      <c r="F349" s="10"/>
    </row>
    <row r="350" spans="2:6" ht="18">
      <c r="B350" s="7"/>
      <c r="C350" s="8"/>
      <c r="D350" s="10"/>
      <c r="E350" s="10"/>
      <c r="F350" s="10"/>
    </row>
    <row r="351" spans="2:6" ht="18">
      <c r="B351" s="7"/>
      <c r="C351" s="8"/>
      <c r="D351" s="10"/>
      <c r="E351" s="10"/>
      <c r="F351" s="10"/>
    </row>
    <row r="352" spans="2:6" ht="18">
      <c r="B352" s="7"/>
      <c r="C352" s="8"/>
      <c r="D352" s="10"/>
      <c r="E352" s="10"/>
      <c r="F352" s="10"/>
    </row>
    <row r="353" spans="2:6" ht="18">
      <c r="B353" s="7"/>
      <c r="C353" s="8"/>
      <c r="D353" s="10"/>
      <c r="E353" s="10"/>
      <c r="F353" s="10"/>
    </row>
    <row r="354" spans="2:6" ht="18">
      <c r="B354" s="7"/>
      <c r="C354" s="8"/>
      <c r="D354" s="10"/>
      <c r="E354" s="10"/>
      <c r="F354" s="10"/>
    </row>
    <row r="355" spans="2:6" ht="18">
      <c r="B355" s="7"/>
      <c r="C355" s="8"/>
      <c r="D355" s="10"/>
      <c r="E355" s="10"/>
      <c r="F355" s="10"/>
    </row>
    <row r="356" spans="2:6" ht="18">
      <c r="B356" s="7"/>
      <c r="C356" s="8"/>
      <c r="D356" s="10"/>
      <c r="E356" s="10"/>
      <c r="F356" s="10"/>
    </row>
    <row r="357" spans="2:6" ht="18">
      <c r="B357" s="7"/>
      <c r="C357" s="8"/>
      <c r="D357" s="10"/>
      <c r="E357" s="10"/>
      <c r="F357" s="10"/>
    </row>
    <row r="358" spans="2:6" ht="18">
      <c r="B358" s="7"/>
      <c r="C358" s="8"/>
      <c r="D358" s="10"/>
      <c r="E358" s="10"/>
      <c r="F358" s="10"/>
    </row>
    <row r="359" spans="2:6" ht="18">
      <c r="B359" s="7"/>
      <c r="C359" s="8"/>
      <c r="D359" s="10"/>
      <c r="E359" s="10"/>
      <c r="F359" s="10"/>
    </row>
    <row r="360" spans="2:6" ht="18">
      <c r="B360" s="7"/>
      <c r="C360" s="8"/>
      <c r="D360" s="10"/>
      <c r="E360" s="10"/>
      <c r="F360" s="10"/>
    </row>
    <row r="361" spans="2:6" ht="18">
      <c r="B361" s="7"/>
      <c r="C361" s="8"/>
      <c r="D361" s="10"/>
      <c r="E361" s="10"/>
      <c r="F361" s="10"/>
    </row>
    <row r="362" spans="2:6" ht="18">
      <c r="B362" s="7"/>
      <c r="C362" s="8"/>
      <c r="D362" s="10"/>
      <c r="E362" s="10"/>
      <c r="F362" s="10"/>
    </row>
    <row r="363" spans="2:6" ht="18">
      <c r="B363" s="7"/>
      <c r="C363" s="8"/>
      <c r="D363" s="10"/>
      <c r="E363" s="10"/>
      <c r="F363" s="10"/>
    </row>
    <row r="364" spans="2:6" ht="18">
      <c r="B364" s="7"/>
      <c r="C364" s="8"/>
      <c r="D364" s="10"/>
      <c r="E364" s="10"/>
      <c r="F364" s="10"/>
    </row>
    <row r="365" spans="2:6" ht="18">
      <c r="B365" s="7"/>
      <c r="C365" s="8"/>
      <c r="D365" s="10"/>
      <c r="E365" s="10"/>
      <c r="F365" s="10"/>
    </row>
    <row r="366" spans="2:6" ht="18">
      <c r="B366" s="7"/>
      <c r="C366" s="8"/>
      <c r="D366" s="10"/>
      <c r="E366" s="10"/>
      <c r="F366" s="10"/>
    </row>
    <row r="367" spans="2:6" ht="18">
      <c r="B367" s="7"/>
      <c r="C367" s="8"/>
      <c r="D367" s="10"/>
      <c r="E367" s="10"/>
      <c r="F367" s="10"/>
    </row>
    <row r="368" spans="2:6" ht="18">
      <c r="B368" s="7"/>
      <c r="C368" s="8"/>
      <c r="D368" s="10"/>
      <c r="E368" s="10"/>
      <c r="F368" s="10"/>
    </row>
    <row r="369" spans="2:6" ht="18">
      <c r="B369" s="7"/>
      <c r="C369" s="8"/>
      <c r="D369" s="10"/>
      <c r="E369" s="10"/>
      <c r="F369" s="10"/>
    </row>
    <row r="370" spans="2:6" ht="18">
      <c r="B370" s="7"/>
      <c r="C370" s="8"/>
      <c r="D370" s="10"/>
      <c r="E370" s="10"/>
      <c r="F370" s="10"/>
    </row>
    <row r="371" spans="2:6" ht="18">
      <c r="B371" s="7"/>
      <c r="C371" s="8"/>
      <c r="D371" s="10"/>
      <c r="E371" s="10"/>
      <c r="F371" s="10"/>
    </row>
    <row r="372" spans="2:6" ht="18">
      <c r="B372" s="7"/>
      <c r="C372" s="8"/>
      <c r="D372" s="10"/>
      <c r="E372" s="10"/>
      <c r="F372" s="10"/>
    </row>
    <row r="373" spans="2:6" ht="18">
      <c r="B373" s="7"/>
      <c r="C373" s="8"/>
      <c r="D373" s="10"/>
      <c r="E373" s="10"/>
      <c r="F373" s="10"/>
    </row>
    <row r="374" spans="2:6" ht="18">
      <c r="B374" s="7"/>
      <c r="C374" s="8"/>
      <c r="D374" s="10"/>
      <c r="E374" s="10"/>
      <c r="F374" s="10"/>
    </row>
    <row r="375" spans="2:6" ht="18">
      <c r="B375" s="7"/>
      <c r="C375" s="8"/>
      <c r="D375" s="10"/>
      <c r="E375" s="10"/>
      <c r="F375" s="10"/>
    </row>
    <row r="376" spans="2:6" ht="18">
      <c r="B376" s="7"/>
      <c r="C376" s="8"/>
      <c r="D376" s="10"/>
      <c r="E376" s="10"/>
      <c r="F376" s="10"/>
    </row>
    <row r="377" spans="2:6" ht="18">
      <c r="B377" s="7"/>
      <c r="C377" s="8"/>
      <c r="D377" s="10"/>
      <c r="E377" s="10"/>
      <c r="F377" s="10"/>
    </row>
    <row r="378" spans="2:6" ht="18">
      <c r="B378" s="7"/>
      <c r="C378" s="8"/>
      <c r="D378" s="10"/>
      <c r="E378" s="10"/>
      <c r="F378" s="10"/>
    </row>
    <row r="379" spans="2:6" ht="18">
      <c r="B379" s="7"/>
      <c r="C379" s="8"/>
      <c r="D379" s="10"/>
      <c r="E379" s="10"/>
      <c r="F379" s="10"/>
    </row>
    <row r="380" spans="2:6" ht="18">
      <c r="B380" s="7"/>
      <c r="C380" s="8"/>
      <c r="D380" s="10"/>
      <c r="E380" s="10"/>
      <c r="F380" s="10"/>
    </row>
    <row r="381" spans="2:6" ht="18">
      <c r="B381" s="7"/>
      <c r="C381" s="8"/>
      <c r="D381" s="10"/>
      <c r="E381" s="10"/>
      <c r="F381" s="10"/>
    </row>
    <row r="382" spans="2:6" ht="18">
      <c r="B382" s="7"/>
      <c r="C382" s="8"/>
      <c r="D382" s="10"/>
      <c r="E382" s="10"/>
      <c r="F382" s="10"/>
    </row>
    <row r="383" spans="2:6" ht="18">
      <c r="B383" s="7"/>
      <c r="C383" s="8"/>
      <c r="D383" s="10"/>
      <c r="E383" s="10"/>
      <c r="F383" s="10"/>
    </row>
    <row r="384" spans="2:6" ht="18">
      <c r="B384" s="7"/>
      <c r="C384" s="8"/>
      <c r="D384" s="10"/>
      <c r="E384" s="10"/>
      <c r="F384" s="10"/>
    </row>
    <row r="385" spans="2:6" ht="18">
      <c r="B385" s="7"/>
      <c r="C385" s="8"/>
      <c r="D385" s="10"/>
      <c r="E385" s="10"/>
      <c r="F385" s="10"/>
    </row>
    <row r="386" spans="2:6" ht="18">
      <c r="B386" s="7"/>
      <c r="C386" s="8"/>
      <c r="D386" s="10"/>
      <c r="E386" s="10"/>
      <c r="F386" s="10"/>
    </row>
    <row r="387" spans="2:6" ht="18">
      <c r="B387" s="7"/>
      <c r="C387" s="8"/>
      <c r="D387" s="10"/>
      <c r="E387" s="10"/>
      <c r="F387" s="10"/>
    </row>
    <row r="388" spans="2:6" ht="18">
      <c r="B388" s="7"/>
      <c r="C388" s="8"/>
      <c r="D388" s="10"/>
      <c r="E388" s="10"/>
      <c r="F388" s="10"/>
    </row>
    <row r="389" spans="2:6" ht="18">
      <c r="B389" s="7"/>
      <c r="C389" s="8"/>
      <c r="D389" s="10"/>
      <c r="E389" s="10"/>
      <c r="F389" s="10"/>
    </row>
    <row r="390" spans="2:6" ht="18">
      <c r="B390" s="7"/>
      <c r="C390" s="8"/>
      <c r="D390" s="10"/>
      <c r="E390" s="10"/>
      <c r="F390" s="10"/>
    </row>
    <row r="391" spans="2:6" ht="18">
      <c r="B391" s="7"/>
      <c r="C391" s="8"/>
      <c r="D391" s="10"/>
      <c r="E391" s="10"/>
      <c r="F391" s="10"/>
    </row>
    <row r="392" spans="2:6" ht="18">
      <c r="B392" s="7"/>
      <c r="C392" s="8"/>
      <c r="D392" s="10"/>
      <c r="E392" s="10"/>
      <c r="F392" s="10"/>
    </row>
    <row r="393" spans="2:6" ht="18">
      <c r="B393" s="7"/>
      <c r="C393" s="8"/>
      <c r="D393" s="10"/>
      <c r="E393" s="10"/>
      <c r="F393" s="10"/>
    </row>
    <row r="394" spans="2:6" ht="18">
      <c r="B394" s="7"/>
      <c r="C394" s="8"/>
      <c r="D394" s="10"/>
      <c r="E394" s="10"/>
      <c r="F394" s="10"/>
    </row>
    <row r="395" spans="2:6" ht="18">
      <c r="B395" s="7"/>
      <c r="C395" s="8"/>
      <c r="D395" s="10"/>
      <c r="E395" s="10"/>
      <c r="F395" s="10"/>
    </row>
    <row r="396" spans="2:6" ht="18">
      <c r="B396" s="7"/>
      <c r="C396" s="8"/>
      <c r="D396" s="10"/>
      <c r="E396" s="10"/>
      <c r="F396" s="10"/>
    </row>
    <row r="397" spans="2:6" ht="18">
      <c r="B397" s="7"/>
      <c r="C397" s="8"/>
      <c r="D397" s="10"/>
      <c r="E397" s="10"/>
      <c r="F397" s="10"/>
    </row>
    <row r="398" spans="2:6" ht="18">
      <c r="B398" s="7"/>
      <c r="C398" s="8"/>
      <c r="D398" s="10"/>
      <c r="E398" s="10"/>
      <c r="F398" s="10"/>
    </row>
    <row r="399" spans="2:6" ht="18">
      <c r="B399" s="7"/>
      <c r="C399" s="8"/>
      <c r="D399" s="10"/>
      <c r="E399" s="10"/>
      <c r="F399" s="10"/>
    </row>
    <row r="400" spans="2:6" ht="18">
      <c r="B400" s="7"/>
      <c r="C400" s="8"/>
      <c r="D400" s="10"/>
      <c r="E400" s="10"/>
      <c r="F400" s="10"/>
    </row>
    <row r="401" spans="2:6" ht="18">
      <c r="B401" s="7"/>
      <c r="C401" s="8"/>
      <c r="D401" s="10"/>
      <c r="E401" s="10"/>
      <c r="F401" s="10"/>
    </row>
    <row r="402" spans="2:6" ht="18">
      <c r="B402" s="7"/>
      <c r="C402" s="8"/>
      <c r="D402" s="10"/>
      <c r="E402" s="10"/>
      <c r="F402" s="10"/>
    </row>
    <row r="403" spans="2:6" ht="18">
      <c r="B403" s="7"/>
      <c r="C403" s="8"/>
      <c r="D403" s="10"/>
      <c r="E403" s="10"/>
      <c r="F403" s="10"/>
    </row>
    <row r="404" spans="2:6" ht="18">
      <c r="B404" s="7"/>
      <c r="C404" s="8"/>
      <c r="D404" s="10"/>
      <c r="E404" s="10"/>
      <c r="F404" s="10"/>
    </row>
    <row r="405" spans="2:6" ht="18">
      <c r="B405" s="7"/>
      <c r="C405" s="8"/>
      <c r="D405" s="10"/>
      <c r="E405" s="10"/>
      <c r="F405" s="10"/>
    </row>
    <row r="406" spans="2:6" ht="18">
      <c r="B406" s="7"/>
      <c r="C406" s="8"/>
      <c r="D406" s="10"/>
      <c r="E406" s="10"/>
      <c r="F406" s="10"/>
    </row>
    <row r="407" spans="2:6" ht="18">
      <c r="B407" s="7"/>
      <c r="C407" s="8"/>
      <c r="D407" s="10"/>
      <c r="E407" s="10"/>
      <c r="F407" s="10"/>
    </row>
    <row r="408" spans="2:6" ht="18">
      <c r="B408" s="7"/>
      <c r="C408" s="8"/>
      <c r="D408" s="10"/>
      <c r="E408" s="10"/>
      <c r="F408" s="10"/>
    </row>
    <row r="409" spans="2:6" ht="18">
      <c r="B409" s="7"/>
      <c r="C409" s="8"/>
      <c r="D409" s="10"/>
      <c r="E409" s="10"/>
      <c r="F409" s="10"/>
    </row>
    <row r="410" spans="2:6" ht="18">
      <c r="B410" s="7"/>
      <c r="C410" s="8"/>
      <c r="D410" s="10"/>
      <c r="E410" s="10"/>
      <c r="F410" s="10"/>
    </row>
    <row r="411" spans="2:6" ht="18">
      <c r="B411" s="7"/>
      <c r="C411" s="8"/>
      <c r="D411" s="10"/>
      <c r="E411" s="10"/>
      <c r="F411" s="10"/>
    </row>
    <row r="412" spans="2:6" ht="18">
      <c r="B412" s="7"/>
      <c r="C412" s="8"/>
      <c r="D412" s="10"/>
      <c r="E412" s="10"/>
      <c r="F412" s="10"/>
    </row>
    <row r="413" spans="2:6" ht="18">
      <c r="B413" s="7"/>
      <c r="C413" s="8"/>
      <c r="D413" s="10"/>
      <c r="E413" s="10"/>
      <c r="F413" s="10"/>
    </row>
    <row r="414" spans="2:6" ht="18">
      <c r="B414" s="7"/>
      <c r="C414" s="8"/>
      <c r="D414" s="10"/>
      <c r="E414" s="10"/>
      <c r="F414" s="10"/>
    </row>
    <row r="415" spans="2:6" ht="18">
      <c r="B415" s="7"/>
      <c r="C415" s="8"/>
      <c r="D415" s="10"/>
      <c r="E415" s="10"/>
      <c r="F415" s="10"/>
    </row>
    <row r="416" spans="2:6" ht="18">
      <c r="B416" s="7"/>
      <c r="C416" s="8"/>
      <c r="D416" s="10"/>
      <c r="E416" s="10"/>
      <c r="F416" s="10"/>
    </row>
    <row r="417" spans="2:6" ht="18">
      <c r="B417" s="7"/>
      <c r="C417" s="8"/>
      <c r="D417" s="10"/>
      <c r="E417" s="10"/>
      <c r="F417" s="10"/>
    </row>
    <row r="418" spans="2:6" ht="18">
      <c r="B418" s="7"/>
      <c r="C418" s="8"/>
      <c r="D418" s="10"/>
      <c r="E418" s="10"/>
      <c r="F418" s="10"/>
    </row>
    <row r="419" spans="2:6" ht="18">
      <c r="B419" s="7"/>
      <c r="C419" s="8"/>
      <c r="D419" s="10"/>
      <c r="E419" s="10"/>
      <c r="F419" s="10"/>
    </row>
    <row r="420" spans="2:6" ht="18">
      <c r="B420" s="7"/>
      <c r="C420" s="8"/>
      <c r="D420" s="10"/>
      <c r="E420" s="10"/>
      <c r="F420" s="10"/>
    </row>
    <row r="421" spans="2:6" ht="18">
      <c r="B421" s="7"/>
      <c r="C421" s="8"/>
      <c r="D421" s="10"/>
      <c r="E421" s="10"/>
      <c r="F421" s="10"/>
    </row>
    <row r="422" spans="2:6" ht="18">
      <c r="B422" s="7"/>
      <c r="C422" s="8"/>
      <c r="D422" s="10"/>
      <c r="E422" s="10"/>
      <c r="F422" s="10"/>
    </row>
    <row r="423" spans="2:6" ht="18">
      <c r="B423" s="7"/>
      <c r="C423" s="8"/>
      <c r="D423" s="10"/>
      <c r="E423" s="10"/>
      <c r="F423" s="10"/>
    </row>
    <row r="424" spans="2:6" ht="18">
      <c r="B424" s="7"/>
      <c r="C424" s="8"/>
      <c r="D424" s="10"/>
      <c r="E424" s="10"/>
      <c r="F424" s="10"/>
    </row>
    <row r="425" spans="2:6" ht="18">
      <c r="B425" s="7"/>
      <c r="C425" s="8"/>
      <c r="D425" s="10"/>
      <c r="E425" s="10"/>
      <c r="F425" s="10"/>
    </row>
    <row r="426" spans="2:6" ht="18">
      <c r="B426" s="7"/>
      <c r="C426" s="8"/>
      <c r="D426" s="10"/>
      <c r="E426" s="10"/>
      <c r="F426" s="10"/>
    </row>
    <row r="427" spans="2:6" ht="18">
      <c r="B427" s="7"/>
      <c r="C427" s="8"/>
      <c r="D427" s="10"/>
      <c r="E427" s="10"/>
      <c r="F427" s="10"/>
    </row>
    <row r="428" spans="2:6" ht="18">
      <c r="B428" s="7"/>
      <c r="C428" s="8"/>
      <c r="D428" s="10"/>
      <c r="E428" s="10"/>
      <c r="F428" s="10"/>
    </row>
    <row r="429" spans="2:6" ht="18">
      <c r="B429" s="7"/>
      <c r="C429" s="8"/>
      <c r="D429" s="10"/>
      <c r="E429" s="10"/>
      <c r="F429" s="10"/>
    </row>
    <row r="430" spans="2:6" ht="18">
      <c r="B430" s="7"/>
      <c r="C430" s="8"/>
      <c r="D430" s="10"/>
      <c r="E430" s="10"/>
      <c r="F430" s="10"/>
    </row>
    <row r="431" spans="2:6" ht="18">
      <c r="B431" s="7"/>
      <c r="C431" s="8"/>
      <c r="D431" s="10"/>
      <c r="E431" s="10"/>
      <c r="F431" s="10"/>
    </row>
    <row r="432" spans="2:6" ht="18">
      <c r="B432" s="7"/>
      <c r="C432" s="8"/>
      <c r="D432" s="10"/>
      <c r="E432" s="10"/>
      <c r="F432" s="10"/>
    </row>
    <row r="433" spans="2:6" ht="18">
      <c r="B433" s="7"/>
      <c r="C433" s="8"/>
      <c r="D433" s="10"/>
      <c r="E433" s="10"/>
      <c r="F433" s="10"/>
    </row>
    <row r="434" spans="2:6" ht="18">
      <c r="B434" s="7"/>
      <c r="C434" s="8"/>
      <c r="D434" s="10"/>
      <c r="E434" s="10"/>
      <c r="F434" s="10"/>
    </row>
    <row r="435" spans="2:6" ht="18">
      <c r="B435" s="7"/>
      <c r="C435" s="8"/>
      <c r="D435" s="10"/>
      <c r="E435" s="10"/>
      <c r="F435" s="10"/>
    </row>
    <row r="436" spans="2:6" ht="18">
      <c r="B436" s="7"/>
      <c r="C436" s="8"/>
      <c r="D436" s="10"/>
      <c r="E436" s="10"/>
      <c r="F436" s="10"/>
    </row>
    <row r="437" spans="2:6" ht="18">
      <c r="B437" s="7"/>
      <c r="C437" s="8"/>
      <c r="D437" s="10"/>
      <c r="E437" s="10"/>
      <c r="F437" s="10"/>
    </row>
    <row r="438" spans="2:6" ht="18">
      <c r="B438" s="7"/>
      <c r="C438" s="8"/>
      <c r="D438" s="10"/>
      <c r="E438" s="10"/>
      <c r="F438" s="10"/>
    </row>
    <row r="439" spans="2:6" ht="18">
      <c r="B439" s="7"/>
      <c r="C439" s="8"/>
      <c r="D439" s="10"/>
      <c r="E439" s="10"/>
      <c r="F439" s="10"/>
    </row>
    <row r="440" spans="2:6" ht="18">
      <c r="B440" s="7"/>
      <c r="C440" s="8"/>
      <c r="D440" s="10"/>
      <c r="E440" s="10"/>
      <c r="F440" s="10"/>
    </row>
    <row r="441" spans="2:6" ht="18">
      <c r="B441" s="7"/>
      <c r="C441" s="8"/>
      <c r="D441" s="10"/>
      <c r="E441" s="10"/>
      <c r="F441" s="10"/>
    </row>
    <row r="442" spans="2:6" ht="18">
      <c r="B442" s="7"/>
      <c r="C442" s="8"/>
      <c r="D442" s="10"/>
      <c r="E442" s="10"/>
      <c r="F442" s="10"/>
    </row>
    <row r="443" spans="2:6" ht="18">
      <c r="B443" s="7"/>
      <c r="C443" s="8"/>
      <c r="D443" s="10"/>
      <c r="E443" s="10"/>
      <c r="F443" s="10"/>
    </row>
    <row r="444" spans="2:6" ht="18">
      <c r="B444" s="7"/>
      <c r="C444" s="8"/>
      <c r="D444" s="10"/>
      <c r="E444" s="10"/>
      <c r="F444" s="10"/>
    </row>
    <row r="445" spans="2:6" ht="18">
      <c r="B445" s="7"/>
      <c r="C445" s="8"/>
      <c r="D445" s="10"/>
      <c r="E445" s="10"/>
      <c r="F445" s="10"/>
    </row>
    <row r="446" spans="2:6" ht="18">
      <c r="B446" s="7"/>
      <c r="C446" s="8"/>
      <c r="D446" s="10"/>
      <c r="E446" s="10"/>
      <c r="F446" s="10"/>
    </row>
    <row r="447" spans="2:6" ht="18">
      <c r="B447" s="7"/>
      <c r="C447" s="8"/>
      <c r="D447" s="10"/>
      <c r="E447" s="10"/>
      <c r="F447" s="10"/>
    </row>
    <row r="448" spans="2:6" ht="18">
      <c r="B448" s="7"/>
      <c r="C448" s="8"/>
      <c r="D448" s="10"/>
      <c r="E448" s="10"/>
      <c r="F448" s="10"/>
    </row>
    <row r="449" spans="2:6" ht="18">
      <c r="B449" s="7"/>
      <c r="C449" s="8"/>
      <c r="D449" s="10"/>
      <c r="E449" s="10"/>
      <c r="F449" s="10"/>
    </row>
    <row r="450" spans="2:6" ht="18">
      <c r="B450" s="7"/>
      <c r="C450" s="8"/>
      <c r="D450" s="10"/>
      <c r="E450" s="10"/>
      <c r="F450" s="10"/>
    </row>
    <row r="451" spans="2:6" ht="18">
      <c r="B451" s="7"/>
      <c r="C451" s="8"/>
      <c r="D451" s="10"/>
      <c r="E451" s="10"/>
      <c r="F451" s="10"/>
    </row>
    <row r="452" spans="2:6" ht="18">
      <c r="B452" s="7"/>
      <c r="C452" s="8"/>
      <c r="D452" s="10"/>
      <c r="E452" s="10"/>
      <c r="F452" s="10"/>
    </row>
    <row r="453" spans="2:6" ht="18">
      <c r="B453" s="7"/>
      <c r="C453" s="8"/>
      <c r="D453" s="10"/>
      <c r="E453" s="10"/>
      <c r="F453" s="10"/>
    </row>
    <row r="454" spans="2:6" ht="18">
      <c r="B454" s="7"/>
      <c r="C454" s="8"/>
      <c r="D454" s="10"/>
      <c r="E454" s="10"/>
      <c r="F454" s="10"/>
    </row>
    <row r="455" spans="2:6" ht="18">
      <c r="B455" s="7"/>
      <c r="C455" s="8"/>
      <c r="D455" s="10"/>
      <c r="E455" s="10"/>
      <c r="F455" s="10"/>
    </row>
    <row r="456" spans="2:6" ht="18">
      <c r="B456" s="7"/>
      <c r="C456" s="8"/>
      <c r="D456" s="10"/>
      <c r="E456" s="10"/>
      <c r="F456" s="10"/>
    </row>
    <row r="457" spans="2:6" ht="18">
      <c r="B457" s="7"/>
      <c r="C457" s="8"/>
      <c r="D457" s="10"/>
      <c r="E457" s="10"/>
      <c r="F457" s="10"/>
    </row>
    <row r="458" spans="2:6" ht="18">
      <c r="B458" s="7"/>
      <c r="C458" s="8"/>
      <c r="D458" s="10"/>
      <c r="E458" s="10"/>
      <c r="F458" s="10"/>
    </row>
    <row r="459" spans="2:6" ht="18">
      <c r="B459" s="7"/>
      <c r="C459" s="8"/>
      <c r="D459" s="10"/>
      <c r="E459" s="10"/>
      <c r="F459" s="10"/>
    </row>
    <row r="460" spans="2:6" ht="18">
      <c r="B460" s="7"/>
      <c r="C460" s="8"/>
      <c r="D460" s="10"/>
      <c r="E460" s="10"/>
      <c r="F460" s="10"/>
    </row>
    <row r="461" spans="2:6" ht="18">
      <c r="B461" s="7"/>
      <c r="C461" s="8"/>
      <c r="D461" s="10"/>
      <c r="E461" s="10"/>
      <c r="F461" s="10"/>
    </row>
    <row r="462" spans="2:6" ht="18">
      <c r="B462" s="7"/>
      <c r="C462" s="8"/>
      <c r="D462" s="10"/>
      <c r="E462" s="10"/>
      <c r="F462" s="10"/>
    </row>
    <row r="463" spans="2:6" ht="18">
      <c r="B463" s="7"/>
      <c r="C463" s="8"/>
      <c r="D463" s="10"/>
      <c r="E463" s="10"/>
      <c r="F463" s="10"/>
    </row>
    <row r="464" spans="2:6" ht="18">
      <c r="B464" s="7"/>
      <c r="C464" s="8"/>
      <c r="D464" s="10"/>
      <c r="E464" s="10"/>
      <c r="F464" s="10"/>
    </row>
    <row r="465" spans="2:6" ht="18">
      <c r="B465" s="7"/>
      <c r="C465" s="8"/>
      <c r="D465" s="10"/>
      <c r="E465" s="10"/>
      <c r="F465" s="10"/>
    </row>
    <row r="466" spans="2:6" ht="18">
      <c r="B466" s="7"/>
      <c r="C466" s="8"/>
      <c r="D466" s="10"/>
      <c r="E466" s="10"/>
      <c r="F466" s="10"/>
    </row>
    <row r="467" spans="2:6" ht="18">
      <c r="B467" s="7"/>
      <c r="C467" s="8"/>
      <c r="D467" s="10"/>
      <c r="E467" s="10"/>
      <c r="F467" s="10"/>
    </row>
    <row r="468" spans="2:6" ht="18">
      <c r="B468" s="7"/>
      <c r="C468" s="8"/>
      <c r="D468" s="10"/>
      <c r="E468" s="10"/>
      <c r="F468" s="10"/>
    </row>
    <row r="469" spans="2:6" ht="18">
      <c r="B469" s="7"/>
      <c r="C469" s="8"/>
      <c r="D469" s="10"/>
      <c r="E469" s="10"/>
      <c r="F469" s="10"/>
    </row>
    <row r="470" spans="2:6" ht="18">
      <c r="B470" s="7"/>
      <c r="C470" s="8"/>
      <c r="D470" s="10"/>
      <c r="E470" s="10"/>
      <c r="F470" s="10"/>
    </row>
    <row r="471" spans="2:6" ht="18">
      <c r="B471" s="7"/>
      <c r="C471" s="8"/>
      <c r="D471" s="10"/>
      <c r="E471" s="10"/>
      <c r="F471" s="10"/>
    </row>
    <row r="472" spans="2:6" ht="18">
      <c r="B472" s="7"/>
      <c r="C472" s="8"/>
      <c r="D472" s="10"/>
      <c r="E472" s="10"/>
      <c r="F472" s="10"/>
    </row>
    <row r="473" spans="2:6" ht="18">
      <c r="B473" s="7"/>
      <c r="C473" s="8"/>
      <c r="D473" s="10"/>
      <c r="E473" s="10"/>
      <c r="F473" s="10"/>
    </row>
    <row r="474" spans="2:6" ht="18">
      <c r="B474" s="7"/>
      <c r="C474" s="8"/>
      <c r="D474" s="10"/>
      <c r="E474" s="10"/>
      <c r="F474" s="10"/>
    </row>
    <row r="475" spans="2:6" ht="18">
      <c r="B475" s="7"/>
      <c r="C475" s="8"/>
      <c r="D475" s="10"/>
      <c r="E475" s="10"/>
      <c r="F475" s="10"/>
    </row>
    <row r="476" spans="2:6" ht="18">
      <c r="B476" s="7"/>
      <c r="C476" s="8"/>
      <c r="D476" s="10"/>
      <c r="E476" s="10"/>
      <c r="F476" s="10"/>
    </row>
    <row r="477" spans="2:6" ht="18">
      <c r="B477" s="7"/>
      <c r="C477" s="8"/>
      <c r="D477" s="10"/>
      <c r="E477" s="10"/>
      <c r="F477" s="10"/>
    </row>
    <row r="478" spans="2:6" ht="18">
      <c r="B478" s="7"/>
      <c r="C478" s="8"/>
      <c r="D478" s="10"/>
      <c r="E478" s="10"/>
      <c r="F478" s="10"/>
    </row>
    <row r="479" spans="2:6" ht="18">
      <c r="B479" s="7"/>
      <c r="C479" s="8"/>
      <c r="D479" s="10"/>
      <c r="E479" s="10"/>
      <c r="F479" s="10"/>
    </row>
    <row r="480" spans="2:6" ht="18">
      <c r="B480" s="7"/>
      <c r="C480" s="8"/>
      <c r="D480" s="10"/>
      <c r="E480" s="10"/>
      <c r="F480" s="10"/>
    </row>
    <row r="481" spans="2:6" ht="18">
      <c r="B481" s="7"/>
      <c r="C481" s="8"/>
      <c r="D481" s="10"/>
      <c r="E481" s="10"/>
      <c r="F481" s="10"/>
    </row>
    <row r="482" spans="2:6" ht="18">
      <c r="B482" s="7"/>
      <c r="C482" s="8"/>
      <c r="D482" s="10"/>
      <c r="E482" s="10"/>
      <c r="F482" s="10"/>
    </row>
    <row r="483" spans="2:6" ht="18">
      <c r="B483" s="7"/>
      <c r="C483" s="8"/>
      <c r="D483" s="10"/>
      <c r="E483" s="10"/>
      <c r="F483" s="10"/>
    </row>
    <row r="484" spans="2:6" ht="18">
      <c r="B484" s="7"/>
      <c r="C484" s="8"/>
      <c r="D484" s="10"/>
      <c r="E484" s="10"/>
      <c r="F484" s="10"/>
    </row>
    <row r="485" spans="2:6" ht="18">
      <c r="B485" s="7"/>
      <c r="C485" s="8"/>
      <c r="D485" s="10"/>
      <c r="E485" s="10"/>
      <c r="F485" s="10"/>
    </row>
    <row r="486" spans="2:6" ht="18">
      <c r="B486" s="7"/>
      <c r="C486" s="8"/>
      <c r="D486" s="10"/>
      <c r="E486" s="10"/>
      <c r="F486" s="10"/>
    </row>
    <row r="487" spans="2:6" ht="18">
      <c r="B487" s="7"/>
      <c r="C487" s="8"/>
      <c r="D487" s="10"/>
      <c r="E487" s="10"/>
      <c r="F487" s="10"/>
    </row>
    <row r="488" spans="2:6" ht="18">
      <c r="B488" s="7"/>
      <c r="C488" s="8"/>
      <c r="D488" s="10"/>
      <c r="E488" s="10"/>
      <c r="F488" s="10"/>
    </row>
    <row r="489" spans="2:6" ht="18">
      <c r="B489" s="7"/>
      <c r="C489" s="8"/>
      <c r="D489" s="10"/>
      <c r="E489" s="10"/>
      <c r="F489" s="10"/>
    </row>
    <row r="490" spans="2:6" ht="18">
      <c r="B490" s="7"/>
      <c r="C490" s="8"/>
      <c r="D490" s="10"/>
      <c r="E490" s="10"/>
      <c r="F490" s="10"/>
    </row>
    <row r="491" spans="2:6" ht="18">
      <c r="B491" s="7"/>
      <c r="C491" s="8"/>
      <c r="D491" s="10"/>
      <c r="E491" s="10"/>
      <c r="F491" s="10"/>
    </row>
    <row r="492" spans="2:6" ht="18">
      <c r="B492" s="7"/>
      <c r="C492" s="8"/>
      <c r="D492" s="10"/>
      <c r="E492" s="10"/>
      <c r="F492" s="10"/>
    </row>
    <row r="493" spans="2:6" ht="18">
      <c r="B493" s="7"/>
      <c r="C493" s="8"/>
      <c r="D493" s="10"/>
      <c r="E493" s="10"/>
      <c r="F493" s="10"/>
    </row>
    <row r="494" spans="2:6" ht="18">
      <c r="B494" s="7"/>
      <c r="C494" s="8"/>
      <c r="D494" s="10"/>
      <c r="E494" s="10"/>
      <c r="F494" s="10"/>
    </row>
    <row r="495" spans="2:6" ht="18">
      <c r="B495" s="7"/>
      <c r="C495" s="8"/>
      <c r="D495" s="10"/>
      <c r="E495" s="10"/>
      <c r="F495" s="10"/>
    </row>
    <row r="496" spans="2:6" ht="18">
      <c r="B496" s="7"/>
      <c r="C496" s="8"/>
      <c r="D496" s="10"/>
      <c r="E496" s="10"/>
      <c r="F496" s="10"/>
    </row>
    <row r="497" spans="2:6" ht="18">
      <c r="B497" s="7"/>
      <c r="C497" s="8"/>
      <c r="D497" s="10"/>
      <c r="E497" s="10"/>
      <c r="F497" s="10"/>
    </row>
    <row r="498" spans="2:6" ht="18">
      <c r="B498" s="7"/>
      <c r="C498" s="8"/>
      <c r="D498" s="10"/>
      <c r="E498" s="10"/>
      <c r="F498" s="10"/>
    </row>
    <row r="499" spans="2:6" ht="18">
      <c r="B499" s="7"/>
      <c r="C499" s="8"/>
      <c r="D499" s="10"/>
      <c r="E499" s="10"/>
      <c r="F499" s="10"/>
    </row>
    <row r="500" spans="2:6" ht="18">
      <c r="B500" s="7"/>
      <c r="C500" s="8"/>
      <c r="D500" s="10"/>
      <c r="E500" s="10"/>
      <c r="F500" s="10"/>
    </row>
    <row r="501" spans="2:6" ht="18">
      <c r="B501" s="7"/>
      <c r="C501" s="8"/>
      <c r="D501" s="10"/>
      <c r="E501" s="10"/>
      <c r="F501" s="10"/>
    </row>
    <row r="502" spans="2:6" ht="18">
      <c r="B502" s="7"/>
      <c r="C502" s="8"/>
      <c r="D502" s="10"/>
      <c r="E502" s="10"/>
      <c r="F502" s="10"/>
    </row>
    <row r="503" spans="2:6" ht="18">
      <c r="B503" s="7"/>
      <c r="C503" s="8"/>
      <c r="D503" s="10"/>
      <c r="E503" s="10"/>
      <c r="F503" s="10"/>
    </row>
    <row r="504" spans="2:6" ht="18">
      <c r="B504" s="7"/>
      <c r="C504" s="8"/>
      <c r="D504" s="10"/>
      <c r="E504" s="10"/>
      <c r="F504" s="10"/>
    </row>
    <row r="505" spans="2:6" ht="18">
      <c r="B505" s="7"/>
      <c r="C505" s="8"/>
      <c r="D505" s="10"/>
      <c r="E505" s="10"/>
      <c r="F505" s="10"/>
    </row>
    <row r="506" spans="2:6" ht="18">
      <c r="B506" s="7"/>
      <c r="C506" s="8"/>
      <c r="D506" s="10"/>
      <c r="E506" s="10"/>
      <c r="F506" s="10"/>
    </row>
    <row r="507" spans="2:6" ht="18">
      <c r="B507" s="7"/>
      <c r="C507" s="8"/>
      <c r="D507" s="10"/>
      <c r="E507" s="10"/>
      <c r="F507" s="10"/>
    </row>
    <row r="508" spans="2:6" ht="18">
      <c r="B508" s="7"/>
      <c r="C508" s="8"/>
      <c r="D508" s="10"/>
      <c r="E508" s="10"/>
      <c r="F508" s="10"/>
    </row>
    <row r="509" spans="2:6" ht="18">
      <c r="B509" s="7"/>
      <c r="C509" s="8"/>
      <c r="D509" s="10"/>
      <c r="E509" s="10"/>
      <c r="F509" s="10"/>
    </row>
    <row r="510" spans="2:6" ht="18">
      <c r="B510" s="7"/>
      <c r="C510" s="8"/>
      <c r="D510" s="10"/>
      <c r="E510" s="10"/>
      <c r="F510" s="10"/>
    </row>
    <row r="511" spans="2:6" ht="18">
      <c r="B511" s="7"/>
      <c r="C511" s="8"/>
      <c r="D511" s="10"/>
      <c r="E511" s="10"/>
      <c r="F511" s="10"/>
    </row>
    <row r="512" spans="2:6" ht="18">
      <c r="B512" s="7"/>
      <c r="C512" s="8"/>
      <c r="D512" s="10"/>
      <c r="E512" s="10"/>
      <c r="F512" s="10"/>
    </row>
    <row r="513" spans="2:6" ht="18">
      <c r="B513" s="7"/>
      <c r="C513" s="8"/>
      <c r="D513" s="10"/>
      <c r="E513" s="10"/>
      <c r="F513" s="10"/>
    </row>
    <row r="514" spans="2:6" ht="18">
      <c r="B514" s="7"/>
      <c r="C514" s="8"/>
      <c r="D514" s="10"/>
      <c r="E514" s="10"/>
      <c r="F514" s="10"/>
    </row>
    <row r="515" spans="2:6" ht="18">
      <c r="B515" s="7"/>
      <c r="C515" s="8"/>
      <c r="D515" s="10"/>
      <c r="E515" s="10"/>
      <c r="F515" s="10"/>
    </row>
    <row r="516" spans="2:6" ht="18">
      <c r="B516" s="7"/>
      <c r="C516" s="8"/>
      <c r="D516" s="10"/>
      <c r="E516" s="10"/>
      <c r="F516" s="10"/>
    </row>
    <row r="517" spans="2:6" ht="18">
      <c r="B517" s="7"/>
      <c r="C517" s="8"/>
      <c r="D517" s="10"/>
      <c r="E517" s="10"/>
      <c r="F517" s="10"/>
    </row>
    <row r="518" spans="2:6" ht="18">
      <c r="B518" s="7"/>
      <c r="C518" s="8"/>
      <c r="D518" s="10"/>
      <c r="E518" s="10"/>
      <c r="F518" s="10"/>
    </row>
    <row r="519" spans="2:6" ht="18">
      <c r="B519" s="7"/>
      <c r="C519" s="8"/>
      <c r="D519" s="10"/>
      <c r="E519" s="10"/>
      <c r="F519" s="10"/>
    </row>
    <row r="520" spans="2:6" ht="18">
      <c r="B520" s="7"/>
      <c r="C520" s="8"/>
      <c r="D520" s="10"/>
      <c r="E520" s="10"/>
      <c r="F520" s="10"/>
    </row>
    <row r="521" spans="2:6" ht="18">
      <c r="B521" s="7"/>
      <c r="C521" s="8"/>
      <c r="D521" s="10"/>
      <c r="E521" s="10"/>
      <c r="F521" s="10"/>
    </row>
    <row r="522" spans="2:6" ht="18">
      <c r="B522" s="7"/>
      <c r="C522" s="8"/>
      <c r="D522" s="10"/>
      <c r="E522" s="10"/>
      <c r="F522" s="10"/>
    </row>
    <row r="523" spans="2:6" ht="18">
      <c r="B523" s="7"/>
      <c r="C523" s="8"/>
      <c r="D523" s="10"/>
      <c r="E523" s="10"/>
      <c r="F523" s="10"/>
    </row>
    <row r="524" spans="2:6" ht="18">
      <c r="B524" s="7"/>
      <c r="C524" s="8"/>
      <c r="D524" s="10"/>
      <c r="E524" s="10"/>
      <c r="F524" s="10"/>
    </row>
    <row r="525" spans="2:6" ht="18">
      <c r="B525" s="7"/>
      <c r="C525" s="8"/>
      <c r="D525" s="10"/>
      <c r="E525" s="10"/>
      <c r="F525" s="10"/>
    </row>
    <row r="526" spans="2:6" ht="18">
      <c r="B526" s="7"/>
      <c r="C526" s="8"/>
      <c r="D526" s="10"/>
      <c r="E526" s="10"/>
      <c r="F526" s="10"/>
    </row>
    <row r="527" spans="2:6" ht="18">
      <c r="B527" s="7"/>
      <c r="C527" s="8"/>
      <c r="D527" s="10"/>
      <c r="E527" s="10"/>
      <c r="F527" s="10"/>
    </row>
    <row r="528" spans="2:6" ht="18">
      <c r="B528" s="7"/>
      <c r="C528" s="8"/>
      <c r="D528" s="10"/>
      <c r="E528" s="10"/>
      <c r="F528" s="10"/>
    </row>
    <row r="529" spans="2:6" ht="18">
      <c r="B529" s="7"/>
      <c r="C529" s="8"/>
      <c r="D529" s="10"/>
      <c r="E529" s="10"/>
      <c r="F529" s="10"/>
    </row>
    <row r="530" spans="2:6" ht="18">
      <c r="B530" s="7"/>
      <c r="C530" s="8"/>
      <c r="D530" s="10"/>
      <c r="E530" s="10"/>
      <c r="F530" s="10"/>
    </row>
    <row r="531" spans="2:6" ht="18">
      <c r="B531" s="7"/>
      <c r="C531" s="8"/>
      <c r="D531" s="10"/>
      <c r="E531" s="10"/>
      <c r="F531" s="10"/>
    </row>
    <row r="532" spans="2:6" ht="18">
      <c r="B532" s="7"/>
      <c r="C532" s="8"/>
      <c r="D532" s="10"/>
      <c r="E532" s="10"/>
      <c r="F532" s="10"/>
    </row>
    <row r="533" spans="2:6" ht="18">
      <c r="B533" s="7"/>
      <c r="C533" s="8"/>
      <c r="D533" s="10"/>
      <c r="E533" s="10"/>
      <c r="F533" s="10"/>
    </row>
    <row r="534" spans="2:6" ht="18">
      <c r="B534" s="7"/>
      <c r="C534" s="8"/>
      <c r="D534" s="10"/>
      <c r="E534" s="10"/>
      <c r="F534" s="10"/>
    </row>
    <row r="535" spans="2:6" ht="18">
      <c r="B535" s="7"/>
      <c r="C535" s="8"/>
      <c r="D535" s="10"/>
      <c r="E535" s="10"/>
      <c r="F535" s="10"/>
    </row>
    <row r="536" spans="2:6" ht="18">
      <c r="B536" s="7"/>
      <c r="C536" s="8"/>
      <c r="D536" s="10"/>
      <c r="E536" s="10"/>
      <c r="F536" s="10"/>
    </row>
    <row r="537" spans="2:6" ht="18">
      <c r="B537" s="7"/>
      <c r="C537" s="8"/>
      <c r="D537" s="10"/>
      <c r="E537" s="10"/>
      <c r="F537" s="10"/>
    </row>
    <row r="538" spans="2:6" ht="18">
      <c r="B538" s="7"/>
      <c r="C538" s="8"/>
      <c r="D538" s="10"/>
      <c r="E538" s="10"/>
      <c r="F538" s="10"/>
    </row>
    <row r="539" spans="2:6" ht="18">
      <c r="B539" s="7"/>
      <c r="C539" s="8"/>
      <c r="D539" s="10"/>
      <c r="E539" s="10"/>
      <c r="F539" s="10"/>
    </row>
    <row r="540" spans="2:6" ht="18">
      <c r="B540" s="7"/>
      <c r="C540" s="8"/>
      <c r="D540" s="10"/>
      <c r="E540" s="10"/>
      <c r="F540" s="10"/>
    </row>
    <row r="541" spans="2:6" ht="18">
      <c r="B541" s="7"/>
      <c r="C541" s="8"/>
      <c r="D541" s="10"/>
      <c r="E541" s="10"/>
      <c r="F541" s="10"/>
    </row>
    <row r="542" spans="2:6" ht="18">
      <c r="B542" s="7"/>
      <c r="C542" s="8"/>
      <c r="D542" s="10"/>
      <c r="E542" s="10"/>
      <c r="F542" s="10"/>
    </row>
    <row r="543" spans="2:6" ht="18">
      <c r="B543" s="7"/>
      <c r="C543" s="8"/>
      <c r="D543" s="10"/>
      <c r="E543" s="10"/>
      <c r="F543" s="10"/>
    </row>
    <row r="544" spans="2:6" ht="18">
      <c r="B544" s="7"/>
      <c r="C544" s="8"/>
      <c r="D544" s="10"/>
      <c r="E544" s="10"/>
      <c r="F544" s="10"/>
    </row>
    <row r="545" spans="2:6" ht="18">
      <c r="B545" s="7"/>
      <c r="C545" s="8"/>
      <c r="D545" s="10"/>
      <c r="E545" s="10"/>
      <c r="F545" s="10"/>
    </row>
    <row r="546" spans="2:6" ht="18">
      <c r="B546" s="7"/>
      <c r="C546" s="8"/>
      <c r="D546" s="10"/>
      <c r="E546" s="10"/>
      <c r="F546" s="10"/>
    </row>
    <row r="547" spans="2:6" ht="18">
      <c r="B547" s="7"/>
      <c r="C547" s="8"/>
      <c r="D547" s="10"/>
      <c r="E547" s="10"/>
      <c r="F547" s="10"/>
    </row>
    <row r="548" spans="2:6" ht="18">
      <c r="B548" s="7"/>
      <c r="C548" s="8"/>
      <c r="D548" s="10"/>
      <c r="E548" s="10"/>
      <c r="F548" s="10"/>
    </row>
    <row r="549" spans="2:6" ht="18">
      <c r="B549" s="7"/>
      <c r="C549" s="8"/>
      <c r="D549" s="10"/>
      <c r="E549" s="10"/>
      <c r="F549" s="10"/>
    </row>
    <row r="550" spans="2:6" ht="18">
      <c r="B550" s="7"/>
      <c r="C550" s="8"/>
      <c r="D550" s="10"/>
      <c r="E550" s="10"/>
      <c r="F550" s="10"/>
    </row>
    <row r="551" spans="2:6" ht="18">
      <c r="B551" s="7"/>
      <c r="C551" s="8"/>
      <c r="D551" s="10"/>
      <c r="E551" s="10"/>
      <c r="F551" s="10"/>
    </row>
    <row r="552" spans="2:6" ht="18">
      <c r="B552" s="7"/>
      <c r="C552" s="8"/>
      <c r="D552" s="10"/>
      <c r="E552" s="10"/>
      <c r="F552" s="10"/>
    </row>
    <row r="553" spans="2:6" ht="18">
      <c r="B553" s="7"/>
      <c r="C553" s="8"/>
      <c r="D553" s="10"/>
      <c r="E553" s="10"/>
      <c r="F553" s="10"/>
    </row>
    <row r="554" spans="2:6" ht="18">
      <c r="B554" s="7"/>
      <c r="C554" s="8"/>
      <c r="D554" s="10"/>
      <c r="E554" s="10"/>
      <c r="F554" s="10"/>
    </row>
    <row r="555" spans="2:6" ht="18">
      <c r="B555" s="7"/>
      <c r="C555" s="8"/>
      <c r="D555" s="10"/>
      <c r="E555" s="10"/>
      <c r="F555" s="10"/>
    </row>
    <row r="556" spans="2:6" ht="18">
      <c r="B556" s="7"/>
      <c r="C556" s="8"/>
      <c r="D556" s="10"/>
      <c r="E556" s="10"/>
      <c r="F556" s="10"/>
    </row>
    <row r="557" spans="2:6" ht="18">
      <c r="B557" s="7"/>
      <c r="C557" s="8"/>
      <c r="D557" s="10"/>
      <c r="E557" s="10"/>
      <c r="F557" s="10"/>
    </row>
    <row r="558" spans="2:6" ht="18">
      <c r="B558" s="7"/>
      <c r="C558" s="8"/>
      <c r="D558" s="10"/>
      <c r="E558" s="10"/>
      <c r="F558" s="10"/>
    </row>
    <row r="559" spans="2:6" ht="18">
      <c r="B559" s="7"/>
      <c r="C559" s="8"/>
      <c r="D559" s="10"/>
      <c r="E559" s="10"/>
      <c r="F559" s="10"/>
    </row>
    <row r="560" spans="2:6" ht="18">
      <c r="B560" s="7"/>
      <c r="C560" s="8"/>
      <c r="D560" s="10"/>
      <c r="E560" s="10"/>
      <c r="F560" s="10"/>
    </row>
    <row r="561" spans="2:6" ht="18">
      <c r="B561" s="7"/>
      <c r="C561" s="8"/>
      <c r="D561" s="10"/>
      <c r="E561" s="10"/>
      <c r="F561" s="10"/>
    </row>
    <row r="562" spans="2:6" ht="18">
      <c r="B562" s="7"/>
      <c r="C562" s="8"/>
      <c r="D562" s="10"/>
      <c r="E562" s="10"/>
      <c r="F562" s="10"/>
    </row>
    <row r="563" spans="2:6" ht="18">
      <c r="B563" s="7"/>
      <c r="C563" s="8"/>
      <c r="D563" s="10"/>
      <c r="E563" s="10"/>
      <c r="F563" s="10"/>
    </row>
    <row r="564" spans="2:6" ht="18">
      <c r="B564" s="7"/>
      <c r="C564" s="8"/>
      <c r="D564" s="10"/>
      <c r="E564" s="10"/>
      <c r="F564" s="10"/>
    </row>
    <row r="565" spans="2:6" ht="18">
      <c r="B565" s="7"/>
      <c r="C565" s="8"/>
      <c r="D565" s="10"/>
      <c r="E565" s="10"/>
      <c r="F565" s="10"/>
    </row>
    <row r="566" spans="2:6" ht="18">
      <c r="B566" s="7"/>
      <c r="C566" s="8"/>
      <c r="D566" s="10"/>
      <c r="E566" s="10"/>
      <c r="F566" s="10"/>
    </row>
    <row r="567" spans="2:6" ht="18">
      <c r="B567" s="7"/>
      <c r="C567" s="8"/>
      <c r="D567" s="10"/>
      <c r="E567" s="10"/>
      <c r="F567" s="10"/>
    </row>
  </sheetData>
  <printOptions/>
  <pageMargins left="0.39" right="0.24" top="1" bottom="1" header="0.5" footer="0.5"/>
  <pageSetup horizontalDpi="200" verticalDpi="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Instituut Collectie Nederland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DefProf</dc:creator>
  <cp:keywords/>
  <dc:description/>
  <cp:lastModifiedBy>fboersma</cp:lastModifiedBy>
  <cp:lastPrinted>2008-04-11T18:11:36Z</cp:lastPrinted>
  <dcterms:created xsi:type="dcterms:W3CDTF">2006-03-09T15:15:17Z</dcterms:created>
  <dcterms:modified xsi:type="dcterms:W3CDTF">2008-04-11T18:11:58Z</dcterms:modified>
  <cp:category/>
  <cp:version/>
  <cp:contentType/>
  <cp:contentStatus/>
</cp:coreProperties>
</file>